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dy\Desktop\Mandi Documents\"/>
    </mc:Choice>
  </mc:AlternateContent>
  <xr:revisionPtr revIDLastSave="0" documentId="8_{52553E54-406F-4815-97AB-1E5BDA1BF331}" xr6:coauthVersionLast="45" xr6:coauthVersionMax="45" xr10:uidLastSave="{00000000-0000-0000-0000-000000000000}"/>
  <bookViews>
    <workbookView xWindow="28680" yWindow="-120" windowWidth="29040" windowHeight="15840" xr2:uid="{C16A0E30-D344-4311-9D57-D3C85E04BDC9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5" i="1" l="1"/>
  <c r="B86" i="1" s="1"/>
  <c r="B87" i="1" s="1"/>
  <c r="B88" i="1" s="1"/>
  <c r="B89" i="1" s="1"/>
  <c r="B90" i="1" s="1"/>
  <c r="B94" i="1" s="1"/>
  <c r="B95" i="1" s="1"/>
  <c r="B96" i="1" s="1"/>
  <c r="B97" i="1" s="1"/>
  <c r="B98" i="1" s="1"/>
  <c r="B99" i="1" s="1"/>
  <c r="L99" i="1"/>
  <c r="B65" i="1"/>
  <c r="B66" i="1" s="1"/>
  <c r="B67" i="1" s="1"/>
  <c r="B68" i="1" s="1"/>
  <c r="B69" i="1" s="1"/>
  <c r="B72" i="1"/>
  <c r="B73" i="1" s="1"/>
  <c r="B74" i="1" s="1"/>
  <c r="B75" i="1" s="1"/>
  <c r="B76" i="1" s="1"/>
  <c r="B77" i="1" s="1"/>
  <c r="B78" i="1" s="1"/>
  <c r="B79" i="1" s="1"/>
  <c r="B32" i="1"/>
  <c r="B33" i="1" s="1"/>
  <c r="B34" i="1" s="1"/>
  <c r="B36" i="1" s="1"/>
  <c r="B37" i="1" s="1"/>
  <c r="B38" i="1" s="1"/>
  <c r="B53" i="1"/>
  <c r="B54" i="1" s="1"/>
  <c r="B55" i="1" s="1"/>
  <c r="B56" i="1" s="1"/>
  <c r="B57" i="1" s="1"/>
  <c r="B58" i="1" s="1"/>
  <c r="B59" i="1" s="1"/>
  <c r="L79" i="1"/>
  <c r="B44" i="1"/>
  <c r="B45" i="1" s="1"/>
  <c r="B46" i="1" s="1"/>
  <c r="B47" i="1" s="1"/>
  <c r="B25" i="1"/>
  <c r="B26" i="1" s="1"/>
  <c r="B27" i="1" s="1"/>
  <c r="B28" i="1" s="1"/>
  <c r="B29" i="1" s="1"/>
  <c r="L38" i="1"/>
  <c r="L19" i="1"/>
  <c r="B5" i="1"/>
  <c r="B6" i="1" s="1"/>
  <c r="B7" i="1" s="1"/>
  <c r="B8" i="1" s="1"/>
  <c r="B9" i="1" s="1"/>
  <c r="B10" i="1" s="1"/>
  <c r="L59" i="1"/>
  <c r="B48" i="1" l="1"/>
  <c r="B49" i="1" s="1"/>
  <c r="B50" i="1" s="1"/>
  <c r="B13" i="1"/>
  <c r="B15" i="1" s="1"/>
  <c r="B16" i="1" s="1"/>
  <c r="B17" i="1" s="1"/>
  <c r="B18" i="1" s="1"/>
  <c r="B19" i="1" s="1"/>
</calcChain>
</file>

<file path=xl/sharedStrings.xml><?xml version="1.0" encoding="utf-8"?>
<sst xmlns="http://schemas.openxmlformats.org/spreadsheetml/2006/main" count="514" uniqueCount="204">
  <si>
    <t>Arrival Time</t>
  </si>
  <si>
    <t>Performance Time</t>
  </si>
  <si>
    <t>Duration</t>
  </si>
  <si>
    <t>Training Day</t>
  </si>
  <si>
    <t>Music</t>
  </si>
  <si>
    <t>Costume</t>
  </si>
  <si>
    <t>Recreational 4-6</t>
  </si>
  <si>
    <t>TBC</t>
  </si>
  <si>
    <t>Petites</t>
  </si>
  <si>
    <t>Recreational 7-9</t>
  </si>
  <si>
    <t>Friday &amp; Saturday</t>
  </si>
  <si>
    <t>Thursday or Saturday</t>
  </si>
  <si>
    <t>Finale then end</t>
  </si>
  <si>
    <t>Presquad</t>
  </si>
  <si>
    <t>Gymfusion Juniors</t>
  </si>
  <si>
    <t>Preschool</t>
  </si>
  <si>
    <t>Minis</t>
  </si>
  <si>
    <t>Monday or Saturday</t>
  </si>
  <si>
    <t>Sat</t>
  </si>
  <si>
    <t>Saturday</t>
  </si>
  <si>
    <t>Sunday</t>
  </si>
  <si>
    <t>Tuesday or Saturday</t>
  </si>
  <si>
    <t>2 hour 2011/12</t>
  </si>
  <si>
    <t>2 hour 2008 +</t>
  </si>
  <si>
    <t>Gymfusion Seniors</t>
  </si>
  <si>
    <t>Bars Display</t>
  </si>
  <si>
    <t>1 hour Rec Tumblers</t>
  </si>
  <si>
    <t>6 hr Floor &amp; Vault</t>
  </si>
  <si>
    <t>Recreational 10+</t>
  </si>
  <si>
    <t>Finale</t>
  </si>
  <si>
    <t>5.45pm</t>
  </si>
  <si>
    <t>Any colour top with plain black gym shorts</t>
  </si>
  <si>
    <t>None</t>
  </si>
  <si>
    <t>Rocking Robin</t>
  </si>
  <si>
    <t>https://www.ebay.co.uk/itm/1Tee-Kids-Boys-Merry-Christmas-Red-Robin-Bird-T-Shirt/174054160747?var=472873632145</t>
  </si>
  <si>
    <t>Sweet dreams are made of this</t>
  </si>
  <si>
    <t>https://www.ebay.co.uk/itm/LIGHT-UP-LED-PARTY-SEQUIN-NECK-TIE-BOW-WEDDING-FUN-WITH-3-FLASHING-LIGHT-MODES/392313436954?hash=item5b57b3fb1a:g:qBwAAOSwCL9Zs~uZ</t>
  </si>
  <si>
    <t>Never gonna give you up</t>
  </si>
  <si>
    <t>Big girls don’t cry</t>
  </si>
  <si>
    <t>https://www.ebay.co.uk/itm/UK-Girls-Lyrical-Ballet-Dress-Kids-Leotard-Gym-Dancewear-Party-Ballerina-Costume/303240357532?_trkparms=aid%3D555018%26algo%3DPL.SIM%26ao%3D1%26asc%3D61138%26meid%3D0b8d57b5126b48a7a56bf02063314de3%26pid%3D100005%26rk%3D1%26rkt%3D12%26mehot%3Dco%26sd%3D273877976780%26itm%3D303240357532%26pmt%3D1%26noa%3D0%26pg%3D2047675&amp;_trksid=p2047675.c100005.m1851</t>
  </si>
  <si>
    <t>Anything brightly coloured</t>
  </si>
  <si>
    <t>https://www.ebay.co.uk/itm/I-Love-The-80s-T-shirt-Top-Off-Shoulder-Ladies-Womens-Retro-Fancy-outfit-Lot/302631760850?var=601475416186</t>
  </si>
  <si>
    <t xml:space="preserve">https://www.ebay.co.uk/itm/I-Love-The-80s-T-shirt-Top-Off-Shoulder-Ladies-Womens-Retro-Fancy-outfit-Lot/302631760850?var=601475416186      </t>
  </si>
  <si>
    <t>Send Me on My Way</t>
  </si>
  <si>
    <t xml:space="preserve"> bright top and black leggings/joggers/shorts</t>
  </si>
  <si>
    <t>Relight my fire</t>
  </si>
  <si>
    <t>Black crop top and shorts, organge sparkly tutu and orange leg warmers</t>
  </si>
  <si>
    <t xml:space="preserve">
https://www.ebay.co.uk/itm/GIRLS-CROP-TOP-HOT-PANTS-GYMNASTICS-DANCE-BALLET-KIDS-NYLON-LYCRA-COSTUME/143290638564?var=442207508537
</t>
  </si>
  <si>
    <t>https://www.ebay.co.uk/itm/GIRLS-CROP-TOP-HOT-PANTS-GYMNASTICS-DANCE-BALLET-KIDS-NYLON-LYCRA-COSTUME/143290638564?var=442207508537</t>
  </si>
  <si>
    <t>https://www.ebay.co.uk/itm/Ladies-Girls-Teen-80s-Dance-Plain-Ribbed-Leg-Warmers-Legwarmers-13-Colours-Tutu/152081542815?var=451284100507</t>
  </si>
  <si>
    <t>https://www.ebay.co.uk/itm/NEW-KIDS-ADULTS-NEON-UV-1980s-GIRLS-FANCY-DRESS-HEN-PARTY-TUTU-COMPLETE-SET-8-16/273374292629?var=572752285453</t>
  </si>
  <si>
    <t>Staying Alive / Night Fever</t>
  </si>
  <si>
    <t>Any colour set. Boys white shirt, black trousers and sparly black bow tie.</t>
  </si>
  <si>
    <t>https://www.ebay.co.uk/itm/Girls-Dance-Leggings-Metallic-Shinny-Modern-Disco-Party-Crop-Top-Pants-Age-4-12Y/264214873158?var=563776668139</t>
  </si>
  <si>
    <t>https://www.ebay.co.uk/itm/Sequin-Satin-Shiny-Bow-Tie-Dickie-Show-Sparkly-Fancy-Dress-Magic-Mens-Boys/172877416886?var=471656164074&amp;hash=item28404c09b6:g:krgAAOSwWZpZ~lFZ</t>
  </si>
  <si>
    <t>Boys 1 hr Sat or Boys 2 hr Mond or Sat</t>
  </si>
  <si>
    <t>Dungarees and red neckerchief OR jeans, white vest and red neckerchief</t>
  </si>
  <si>
    <t>Come on Eileen</t>
  </si>
  <si>
    <t>Class/Group/Squad</t>
  </si>
  <si>
    <t>No's</t>
  </si>
  <si>
    <t>Costume Link</t>
  </si>
  <si>
    <t>9.45am</t>
  </si>
  <si>
    <t xml:space="preserve">Monday  </t>
  </si>
  <si>
    <t>Monday  or Thursday</t>
  </si>
  <si>
    <t>Friday or Sunday</t>
  </si>
  <si>
    <t>4 hr Seniors</t>
  </si>
  <si>
    <t>Advanced Preschool</t>
  </si>
  <si>
    <t>Saturday or Wednesday</t>
  </si>
  <si>
    <t>All Sunday 2hrs (NOT 2013 GROUP)</t>
  </si>
  <si>
    <t>Feeling Good</t>
  </si>
  <si>
    <t>Black catsuits and red headbands</t>
  </si>
  <si>
    <t>Don’t blame it on the boogie</t>
  </si>
  <si>
    <t>1970's/Hippy</t>
  </si>
  <si>
    <t xml:space="preserve">https://www.ebay.co.uk/i/223616462114?chn=ps&amp;norover=1&amp;mkevt=1&amp;mkrid=710-134428-41853-0&amp;mkcid=2&amp;itemid=223616462114&amp;targetid=520884150199&amp;device=c&amp;mktype=pla&amp;googleloc=1007200&amp;poi=&amp;campaignid=6744139842&amp;mkgroupid=78343140686&amp;rlsatarget=aud-381667280803:pla-520884150199&amp;abcId=1139126&amp;merchantid=110686197&amp;gclid=Cj0KCQiA2vjuBRCqARIsAJL5a-Kqcu_lFAHKM0yPPqJln9NmOGmxEZ3Y-zjOCipSL8-VL-Oamcy9xC0aAojrEALw_wcB </t>
  </si>
  <si>
    <t>Tues or Thursday</t>
  </si>
  <si>
    <t>Pink or Purple please see email</t>
  </si>
  <si>
    <t>Plain white short sleeved shirt and plain black leggings and squin tie</t>
  </si>
  <si>
    <t>Anything brightly coloured/Neon see 80's outfits</t>
  </si>
  <si>
    <t xml:space="preserve"> Bright top and black leggings/joggers/shorts</t>
  </si>
  <si>
    <t>Inspiration</t>
  </si>
  <si>
    <t>Leeds Festival Costume</t>
  </si>
  <si>
    <t>Lion Sleeps Tonight</t>
  </si>
  <si>
    <t>Lion Costume - Any</t>
  </si>
  <si>
    <t>Pink or Purple - Please see your email</t>
  </si>
  <si>
    <t>You can't stop the beat</t>
  </si>
  <si>
    <t>Under the sea</t>
  </si>
  <si>
    <t>Smurfs</t>
  </si>
  <si>
    <t>Smurf Costumes - see email</t>
  </si>
  <si>
    <t>Tues or Wednesday or Saturday - NOT ADVANCED PRESCHOOL</t>
  </si>
  <si>
    <t>2 hour 2013 or 2014 Groups</t>
  </si>
  <si>
    <t>Tues or Saturday or Sunday</t>
  </si>
  <si>
    <t>Making your mind up</t>
  </si>
  <si>
    <t>Plain black leotard with either red, blue, green or yellow skirt</t>
  </si>
  <si>
    <t>https://www.ebay.co.uk/itm/UK-Stock-Kids-Girls-Adult-skirt-Ballet-Dance-skirt-fit-for-Height-100-160-cm/111808931150?hash=item1a0854e54e%3Am%3AmH53UqVETZprEefmZP57LKg&amp;fbclid=IwAR2mkf8wj9AKXmlTFZTyLJyXtvVdDxVRDWDrxkR1d8rgF12SQHGkoxTFbYc</t>
  </si>
  <si>
    <t>https://www.ebay.co.uk/itm/Girls-Nylon-Sleeveless-Leotard-Kids-Bodysuit-Shiny-Nylon-Lycra-Gymnastics-Swim/233404083558?var=532989289705&amp;hash=item3657f7ad66:g:Jg0AAOSwAUBdzygg</t>
  </si>
  <si>
    <t>2hr 2009/10</t>
  </si>
  <si>
    <t>Thursday or Friday</t>
  </si>
  <si>
    <t>Beat It</t>
  </si>
  <si>
    <t>Red glittery long sleeved jacket with plain black leggings and plain white top</t>
  </si>
  <si>
    <t>https://www.ebay.co.uk/itm/Kids-Boys-Girls-Waistcoat-Vest-Jazz-Dance-Show-Party-Fancy-Dance-Wear-Costume/193074821903?_trkparms=aid%3D555018%26algo%3DPL.SIM%26ao%3D1%26asc%3D61138%26meid%3D45bb0ca950b74154b7fcff01af1a6120%26pid%3D100005%26rk%3D10%26rkt%3D12%26mehot%3Dpf%26sd%3D312841770323%26itm%3D193074821903%26pmt%3D1%26noa%3D0%26pg%3D2047675&amp;_trksid=p2047675.c100005.m1851</t>
  </si>
  <si>
    <t>Lets twist again</t>
  </si>
  <si>
    <t>1960 theme</t>
  </si>
  <si>
    <t>https://www.ebay.co.uk/itm/HIPPY-GIRLS-BOYS-FANCY-DRESS-COSTUME-HIPPIE-60S-1960S-CHILDS-8-OUTFIT-70S-KIDS/301537035764?var=600445698420</t>
  </si>
  <si>
    <t>Monday or Thursday</t>
  </si>
  <si>
    <t>Im Still Standing</t>
  </si>
  <si>
    <t>4hr Junior &amp; 4 hr Pre comp (Issy's)</t>
  </si>
  <si>
    <t>Singing in the rain</t>
  </si>
  <si>
    <t>Gymfusion Minis</t>
  </si>
  <si>
    <t>Working 9 till 5</t>
  </si>
  <si>
    <t>https://www.ebay.co.uk/itm/Child-Victorian-Maid-Poor-Girls-Book-Day-Week-New-Fancy-Dress-Costume-Kids-5-12/352507541838?var=621832721606</t>
  </si>
  <si>
    <t>See link</t>
  </si>
  <si>
    <t>8hr Juniors</t>
  </si>
  <si>
    <t>Reg Junior 1 &amp; P3</t>
  </si>
  <si>
    <t>County Senior &amp; Junior</t>
  </si>
  <si>
    <t>Can you feel it</t>
  </si>
  <si>
    <t>Black sequin shorts and crop top set</t>
  </si>
  <si>
    <t>https://www.ebay.co.uk/itm/Kids-Girls-Ballet-Jazz-Dance-Outfit-Gymnastics-Sport-Shiny-Crop-Top-Booty-Shorts/292984186607?hash=item443737e6ef:m:mC6dRTTmwawRLD38fyu3Tog</t>
  </si>
  <si>
    <t>Dance to the bop</t>
  </si>
  <si>
    <t>Black vest top with black polka dot skirt - 1950's rock &amp; roll</t>
  </si>
  <si>
    <t>Tuesday or Wednesday</t>
  </si>
  <si>
    <t>Thurs 2 hr Tum &amp; Gymfit</t>
  </si>
  <si>
    <t>Wednesday or Thursday</t>
  </si>
  <si>
    <t>Sweet Child of mine</t>
  </si>
  <si>
    <t xml:space="preserve">Rock star costume </t>
  </si>
  <si>
    <t>Somewhere over the rainbow</t>
  </si>
  <si>
    <t>Sky blue skirt and leotard without sleeves</t>
  </si>
  <si>
    <t>https://www.ebay.co.uk/itm/Girls-Ballet-Dance-Leotard-with-Wrap-Skirt-Outfit-Gymnastics-Skating-Costume-Set/273371169813?_trkparms=aid%3D555018%26algo%3DPL.SIM%26ao%3D1%26asc%3D61138%26meid%3D86001851b41347f48fad4ae919b3eed1%26pid%3D100005%26rk%3D1%26rkt%3D12%26mehot%3Dpf%26sd%3D173720368153%26itm%3D273371169813%26pmt%3D1%26noa%3D0%26pg%3D2047675&amp;_trksid=p2047675.c100005.m1851</t>
  </si>
  <si>
    <t>8hr Seniors</t>
  </si>
  <si>
    <t xml:space="preserve">Friday or Saturday </t>
  </si>
  <si>
    <t>Girls just wanna have fun</t>
  </si>
  <si>
    <t>PJ's &amp; a pillow</t>
  </si>
  <si>
    <t>Regional Junior 2 &amp; Development</t>
  </si>
  <si>
    <t>Mambo No.5</t>
  </si>
  <si>
    <t>Show 1 - Friday 13th December  - Arrival time 5.45pm</t>
  </si>
  <si>
    <t>Friday and Saturday</t>
  </si>
  <si>
    <t>Monday, Thursday &amp; Saturday</t>
  </si>
  <si>
    <t>Wednesday or Friday or Sunday</t>
  </si>
  <si>
    <t>Tuesday or Thursday</t>
  </si>
  <si>
    <t>Monday or Wednesday or Saturday</t>
  </si>
  <si>
    <t>Regional Seniors &amp; P1's</t>
  </si>
  <si>
    <t>Mermaid Costume</t>
  </si>
  <si>
    <t>All gymnasts</t>
  </si>
  <si>
    <t>Monday or Wednesday or Thursday</t>
  </si>
  <si>
    <t>Show 2 - Saturday 14th December  - Arrival time 9.45am</t>
  </si>
  <si>
    <t>Interval</t>
  </si>
  <si>
    <t>Costume Link 1</t>
  </si>
  <si>
    <t>Costume Link 2</t>
  </si>
  <si>
    <t>Costume Link 3</t>
  </si>
  <si>
    <t>Tuesday or Sunday</t>
  </si>
  <si>
    <t>Monday &amp; Thursday / Wednesday &amp; Sunday</t>
  </si>
  <si>
    <t>Tuesday &amp; Fridasy</t>
  </si>
  <si>
    <t>Wednesday &amp; Saturday</t>
  </si>
  <si>
    <t>Wednesday and Sunday</t>
  </si>
  <si>
    <t xml:space="preserve">Friday </t>
  </si>
  <si>
    <t>Tuesday &amp; Sunday</t>
  </si>
  <si>
    <t>P1's, P3's Reg Sen &amp; Reg Jun 1</t>
  </si>
  <si>
    <t xml:space="preserve">Coaches </t>
  </si>
  <si>
    <t>Show 3 - Saturday 14th December  - Arrival time 11.55am</t>
  </si>
  <si>
    <t>11.55am</t>
  </si>
  <si>
    <t>Tumbling Squads inc 2 hr Saturday 10-12</t>
  </si>
  <si>
    <t>2.10pm</t>
  </si>
  <si>
    <t>Show 4 - Saturday 14th December  - Arrival time 2.10pm</t>
  </si>
  <si>
    <t>4.00pm</t>
  </si>
  <si>
    <t>Show 5 - Saturday 14th December  - Arrival time 4.00pm - SQUADS ONLY</t>
  </si>
  <si>
    <t>Thurs &amp; Saturday</t>
  </si>
  <si>
    <t>https://www.ebay.co.uk/itm/Girls-Sleeveless-Dance-Ballet-Gymnastics-Nylon-Lycra-Kids-Stirrup-Foot-Catsuit/113792332409?var=413962824574&amp;hash=item1a7e8d3279:g:uEcAAOSwT~hdDLji</t>
  </si>
  <si>
    <t>https://www.ebay.co.uk/itm/Ladies-Feather-Flapper-Headband-Great-Gatsby-Headpiece-Fancy-Dress-Hairband-1920/362693487685?var=631847709114&amp;hash=item5472376c45:g:QG0AAOSwq9FdHoqB</t>
  </si>
  <si>
    <t>https://www.ebay.co.uk/itm/Drizzles-Kids-Childrens-Assorted-Rainbow-Striped-Plastic-Umbrella-Outdoor/392512258182</t>
  </si>
  <si>
    <t>https://www.ebay.co.uk/itm/Kids-Boys-Dance-Stage-Performance-Costume-Sequined-Vest-Jacket-Fancy-Waistcoat/183949962649?_trkparms=aid%3D555018%26algo%3DPL.SIM%26ao%3D1%26asc%3D61138%26meid%3D605aaf22e5c945eb9e7139b6a25c88d2%26pid%3D100005%26rk%3D5%26rkt%3D12%26mehot%3Dco%26sd%3D352707057081%26itm%3D183949962649%26pmt%3D1%26noa%3D0%26pg%3D2047675&amp;_trksid=p2047675.c100005.m1851</t>
  </si>
  <si>
    <t xml:space="preserve">Tuesday </t>
  </si>
  <si>
    <t>Issy</t>
  </si>
  <si>
    <t>Becky</t>
  </si>
  <si>
    <t>N/A</t>
  </si>
  <si>
    <t>Issy, will need a leader Issy to stay on Floor for Tumblers</t>
  </si>
  <si>
    <t>ALL</t>
  </si>
  <si>
    <t>Coach to lead group on Floor</t>
  </si>
  <si>
    <t>Nicole + Katy Jones &amp; Millie Waring</t>
  </si>
  <si>
    <t>Taylor Daisy Clayton/Molly B</t>
  </si>
  <si>
    <t>Equipment</t>
  </si>
  <si>
    <t>Spots</t>
  </si>
  <si>
    <t>Spots, check numbers on nights</t>
  </si>
  <si>
    <t>Airtrack, 2 wedges, trampette &amp; landing mat.</t>
  </si>
  <si>
    <t>Issy &amp; Debbie</t>
  </si>
  <si>
    <t>Spot, Check numbers on night</t>
  </si>
  <si>
    <t>Long Block</t>
  </si>
  <si>
    <t>YL to put equipment out &amp; put away WHERE</t>
  </si>
  <si>
    <t>Simon &amp; Michael</t>
  </si>
  <si>
    <t>Additional Jobs/Info</t>
  </si>
  <si>
    <t>Coaches to lead gymnasts to preschool room to be collected straight after performance</t>
  </si>
  <si>
    <t xml:space="preserve">To be collected from preschool room during interval. - Taylor/Daisy/Mollie and Beck to help </t>
  </si>
  <si>
    <t>Coaches upstairs</t>
  </si>
  <si>
    <t>Michelle/Claire/Debbie</t>
  </si>
  <si>
    <t>Everyone on the floor for finale</t>
  </si>
  <si>
    <t>Georgia &amp; Erin White (Erin to change during interval</t>
  </si>
  <si>
    <t>coaches to either come downstairs or get ready for their performance</t>
  </si>
  <si>
    <t>Kev to tell parents re collection preschool/4-6</t>
  </si>
  <si>
    <r>
      <t xml:space="preserve">YL to put equipment out &amp; put away. </t>
    </r>
    <r>
      <rPr>
        <sz val="10"/>
        <color rgb="FFFF0000"/>
        <rFont val="Calibri"/>
        <family val="2"/>
        <scheme val="minor"/>
      </rPr>
      <t>SOPHIE TO SORT</t>
    </r>
  </si>
  <si>
    <t>After their performance</t>
  </si>
  <si>
    <t>to sit under bars</t>
  </si>
  <si>
    <t>back to parents</t>
  </si>
  <si>
    <t>up onto podium via fastrack stairs with their coach/YL</t>
  </si>
  <si>
    <t>Jazz &amp; Kara</t>
  </si>
  <si>
    <t>Sophie GB &amp; Jazz</t>
  </si>
  <si>
    <t>Dan to stay on floor/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</si>
</sst>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.5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3" xfId="1" applyFont="1" applyBorder="1" applyAlignment="1">
      <alignment vertical="center" wrapText="1"/>
    </xf>
    <xf numFmtId="16" fontId="7" fillId="0" borderId="3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3" fillId="0" borderId="3" xfId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bay.co.uk/itm/Girls-Dance-Leggings-Metallic-Shinny-Modern-Disco-Party-Crop-Top-Pants-Age-4-12Y/264214873158?var=563776668139" TargetMode="External"/><Relationship Id="rId13" Type="http://schemas.openxmlformats.org/officeDocument/2006/relationships/hyperlink" Target="https://www.ebay.co.uk/itm/Sequin-Satin-Shiny-Bow-Tie-Dickie-Show-Sparkly-Fancy-Dress-Magic-Mens-Boys/172877416886?var=471656164074&amp;hash=item28404c09b6:g:krgAAOSwWZpZ~lFZ" TargetMode="External"/><Relationship Id="rId18" Type="http://schemas.openxmlformats.org/officeDocument/2006/relationships/hyperlink" Target="https://www.ebay.co.uk/itm/HIPPY-GIRLS-BOYS-FANCY-DRESS-COSTUME-HIPPIE-60S-1960S-CHILDS-8-OUTFIT-70S-KIDS/301537035764?var=600445698420" TargetMode="External"/><Relationship Id="rId26" Type="http://schemas.openxmlformats.org/officeDocument/2006/relationships/hyperlink" Target="https://www.ebay.co.uk/itm/HIPPY-GIRLS-BOYS-FANCY-DRESS-COSTUME-HIPPIE-60S-1960S-CHILDS-8-OUTFIT-70S-KIDS/301537035764?var=600445698420" TargetMode="External"/><Relationship Id="rId39" Type="http://schemas.openxmlformats.org/officeDocument/2006/relationships/hyperlink" Target="https://www.ebay.co.uk/i/223616462114?chn=ps&amp;norover=1&amp;mkevt=1&amp;mkrid=710-134428-41853-0&amp;mkcid=2&amp;itemid=223616462114&amp;targetid=520884150199&amp;device=c&amp;mktype=pla&amp;googleloc=1007200&amp;poi=&amp;campaignid=6744139842&amp;mkgroupid=78343140686&amp;rlsatarget=aud-381667280803:pla-520884150199&amp;abcId=1139126&amp;merchantid=110686197&amp;gclid=Cj0KCQiA2vjuBRCqARIsAJL5a-Kqcu_lFAHKM0yPPqJln9NmOGmxEZ3Y-zjOCipSL8-VL-Oamcy9xC0aAojrEALw_wcB" TargetMode="External"/><Relationship Id="rId3" Type="http://schemas.openxmlformats.org/officeDocument/2006/relationships/hyperlink" Target="https://www.ebay.co.uk/itm/I-Love-The-80s-T-shirt-Top-Off-Shoulder-Ladies-Womens-Retro-Fancy-outfit-Lot/302631760850?var=601475416186" TargetMode="External"/><Relationship Id="rId21" Type="http://schemas.openxmlformats.org/officeDocument/2006/relationships/hyperlink" Target="https://www.ebay.co.uk/itm/NEW-KIDS-ADULTS-NEON-UV-1980s-GIRLS-FANCY-DRESS-HEN-PARTY-TUTU-COMPLETE-SET-8-16/273374292629?var=572752285453" TargetMode="External"/><Relationship Id="rId34" Type="http://schemas.openxmlformats.org/officeDocument/2006/relationships/hyperlink" Target="https://www.ebay.co.uk/itm/Girls-Ballet-Dance-Leotard-with-Wrap-Skirt-Outfit-Gymnastics-Skating-Costume-Set/273371169813?_trkparms=aid%3D555018%26algo%3DPL.SIM%26ao%3D1%26asc%3D61138%26meid%3D86001851b41347f48fad4ae919b3eed1%26pid%3D100005%26rk%3D1%26rkt%3D12%26mehot%3Dpf%26sd%3D173720368153%26itm%3D273371169813%26pmt%3D1%26noa%3D0%26pg%3D2047675&amp;_trksid=p2047675.c100005.m1851" TargetMode="External"/><Relationship Id="rId42" Type="http://schemas.openxmlformats.org/officeDocument/2006/relationships/hyperlink" Target="https://www.ebay.co.uk/itm/Drizzles-Kids-Childrens-Assorted-Rainbow-Striped-Plastic-Umbrella-Outdoor/392512258182" TargetMode="External"/><Relationship Id="rId7" Type="http://schemas.openxmlformats.org/officeDocument/2006/relationships/hyperlink" Target="https://www.ebay.co.uk/itm/Ladies-Girls-Teen-80s-Dance-Plain-Ribbed-Leg-Warmers-Legwarmers-13-Colours-Tutu/152081542815?var=451284100507" TargetMode="External"/><Relationship Id="rId12" Type="http://schemas.openxmlformats.org/officeDocument/2006/relationships/hyperlink" Target="https://www.ebay.co.uk/itm/Girls-Dance-Leggings-Metallic-Shinny-Modern-Disco-Party-Crop-Top-Pants-Age-4-12Y/264214873158?var=563776668139" TargetMode="External"/><Relationship Id="rId17" Type="http://schemas.openxmlformats.org/officeDocument/2006/relationships/hyperlink" Target="https://www.ebay.co.uk/itm/Kids-Boys-Girls-Waistcoat-Vest-Jazz-Dance-Show-Party-Fancy-Dance-Wear-Costume/193074821903?_trkparms=aid%3D555018%26algo%3DPL.SIM%26ao%3D1%26asc%3D61138%26meid%3D45bb0ca950b74154b7fcff01af1a6120%26pid%3D100005%26rk%3D10%26rkt%3D12%26mehot%3Dpf%26sd%3D312841770323%26itm%3D193074821903%26pmt%3D1%26noa%3D0%26pg%3D2047675&amp;_trksid=p2047675.c100005.m1851" TargetMode="External"/><Relationship Id="rId25" Type="http://schemas.openxmlformats.org/officeDocument/2006/relationships/hyperlink" Target="https://www.ebay.co.uk/itm/HIPPY-GIRLS-BOYS-FANCY-DRESS-COSTUME-HIPPIE-60S-1960S-CHILDS-8-OUTFIT-70S-KIDS/301537035764?var=600445698420" TargetMode="External"/><Relationship Id="rId33" Type="http://schemas.openxmlformats.org/officeDocument/2006/relationships/hyperlink" Target="https://www.ebay.co.uk/itm/UK-Girls-Lyrical-Ballet-Dress-Kids-Leotard-Gym-Dancewear-Party-Ballerina-Costume/303240357532?_trkparms=aid%3D555018%26algo%3DPL.SIM%26ao%3D1%26asc%3D61138%26meid%3D0b8d57b5126b48a7a56bf02063314de3%26pid%3D100005%26rk%3D1%26rkt%3D12%26mehot%3Dco%26sd%3D273877976780%26itm%3D303240357532%26pmt%3D1%26noa%3D0%26pg%3D2047675&amp;_trksid=p2047675.c100005.m1851" TargetMode="External"/><Relationship Id="rId38" Type="http://schemas.openxmlformats.org/officeDocument/2006/relationships/hyperlink" Target="https://www.ebay.co.uk/itm/Girls-Ballet-Dance-Leotard-with-Wrap-Skirt-Outfit-Gymnastics-Skating-Costume-Set/273371169813?_trkparms=aid%3D555018%26algo%3DPL.SIM%26ao%3D1%26asc%3D61138%26meid%3D86001851b41347f48fad4ae919b3eed1%26pid%3D100005%26rk%3D1%26rkt%3D12%26mehot%3Dpf%26sd%3D173720368153%26itm%3D273371169813%26pmt%3D1%26noa%3D0%26pg%3D2047675&amp;_trksid=p2047675.c100005.m1851" TargetMode="External"/><Relationship Id="rId2" Type="http://schemas.openxmlformats.org/officeDocument/2006/relationships/hyperlink" Target="https://www.ebay.co.uk/itm/LIGHT-UP-LED-PARTY-SEQUIN-NECK-TIE-BOW-WEDDING-FUN-WITH-3-FLASHING-LIGHT-MODES/392313436954?hash=item5b57b3fb1a:g:qBwAAOSwCL9Zs~uZ" TargetMode="External"/><Relationship Id="rId16" Type="http://schemas.openxmlformats.org/officeDocument/2006/relationships/hyperlink" Target="https://www.ebay.co.uk/itm/Girls-Nylon-Sleeveless-Leotard-Kids-Bodysuit-Shiny-Nylon-Lycra-Gymnastics-Swim/233404083558?var=532989289705&amp;hash=item3657f7ad66:g:Jg0AAOSwAUBdzygg" TargetMode="External"/><Relationship Id="rId20" Type="http://schemas.openxmlformats.org/officeDocument/2006/relationships/hyperlink" Target="https://www.ebay.co.uk/itm/I-Love-The-80s-T-shirt-Top-Off-Shoulder-Ladies-Womens-Retro-Fancy-outfit-Lot/302631760850?var=601475416186" TargetMode="External"/><Relationship Id="rId29" Type="http://schemas.openxmlformats.org/officeDocument/2006/relationships/hyperlink" Target="https://www.ebay.co.uk/itm/Girls-Dance-Leggings-Metallic-Shinny-Modern-Disco-Party-Crop-Top-Pants-Age-4-12Y/264214873158?var=563776668139" TargetMode="External"/><Relationship Id="rId41" Type="http://schemas.openxmlformats.org/officeDocument/2006/relationships/hyperlink" Target="https://www.ebay.co.uk/itm/Ladies-Feather-Flapper-Headband-Great-Gatsby-Headpiece-Fancy-Dress-Hairband-1920/362693487685?var=631847709114&amp;hash=item5472376c45:g:QG0AAOSwq9FdHoqB" TargetMode="External"/><Relationship Id="rId1" Type="http://schemas.openxmlformats.org/officeDocument/2006/relationships/hyperlink" Target="https://www.ebay.co.uk/itm/1Tee-Kids-Boys-Merry-Christmas-Red-Robin-Bird-T-Shirt/174054160747?var=472873632145" TargetMode="External"/><Relationship Id="rId6" Type="http://schemas.openxmlformats.org/officeDocument/2006/relationships/hyperlink" Target="https://www.ebay.co.uk/itm/NEW-KIDS-ADULTS-NEON-UV-1980s-GIRLS-FANCY-DRESS-HEN-PARTY-TUTU-COMPLETE-SET-8-16/273374292629?var=572752285453" TargetMode="External"/><Relationship Id="rId11" Type="http://schemas.openxmlformats.org/officeDocument/2006/relationships/hyperlink" Target="https://www.ebay.co.uk/itm/UK-Girls-Lyrical-Ballet-Dress-Kids-Leotard-Gym-Dancewear-Party-Ballerina-Costume/303240357532?_trkparms=aid%3D555018%26algo%3DPL.SIM%26ao%3D1%26asc%3D61138%26meid%3D0b8d57b5126b48a7a56bf02063314de3%26pid%3D100005%26rk%3D1%26rkt%3D12%26mehot%3Dco%26sd%3D273877976780%26itm%3D303240357532%26pmt%3D1%26noa%3D0%26pg%3D2047675&amp;_trksid=p2047675.c100005.m1851" TargetMode="External"/><Relationship Id="rId24" Type="http://schemas.openxmlformats.org/officeDocument/2006/relationships/hyperlink" Target="https://www.ebay.co.uk/itm/Kids-Boys-Girls-Waistcoat-Vest-Jazz-Dance-Show-Party-Fancy-Dance-Wear-Costume/193074821903?_trkparms=aid%3D555018%26algo%3DPL.SIM%26ao%3D1%26asc%3D61138%26meid%3D45bb0ca950b74154b7fcff01af1a6120%26pid%3D100005%26rk%3D10%26rkt%3D12%26mehot%3Dpf%26sd%3D312841770323%26itm%3D193074821903%26pmt%3D1%26noa%3D0%26pg%3D2047675&amp;_trksid=p2047675.c100005.m1851" TargetMode="External"/><Relationship Id="rId32" Type="http://schemas.openxmlformats.org/officeDocument/2006/relationships/hyperlink" Target="https://www.ebay.co.uk/itm/NEW-KIDS-ADULTS-NEON-UV-1980s-GIRLS-FANCY-DRESS-HEN-PARTY-TUTU-COMPLETE-SET-8-16/273374292629?var=572752285453" TargetMode="External"/><Relationship Id="rId37" Type="http://schemas.openxmlformats.org/officeDocument/2006/relationships/hyperlink" Target="https://www.ebay.co.uk/itm/Ladies-Girls-Teen-80s-Dance-Plain-Ribbed-Leg-Warmers-Legwarmers-13-Colours-Tutu/152081542815?var=451284100507" TargetMode="External"/><Relationship Id="rId40" Type="http://schemas.openxmlformats.org/officeDocument/2006/relationships/hyperlink" Target="https://www.ebay.co.uk/itm/Girls-Sleeveless-Dance-Ballet-Gymnastics-Nylon-Lycra-Kids-Stirrup-Foot-Catsuit/113792332409?var=413962824574&amp;hash=item1a7e8d3279:g:uEcAAOSwT~hdDLji" TargetMode="External"/><Relationship Id="rId5" Type="http://schemas.openxmlformats.org/officeDocument/2006/relationships/hyperlink" Target="https://www.ebay.co.uk/itm/GIRLS-CROP-TOP-HOT-PANTS-GYMNASTICS-DANCE-BALLET-KIDS-NYLON-LYCRA-COSTUME/143290638564?var=442207508537" TargetMode="External"/><Relationship Id="rId15" Type="http://schemas.openxmlformats.org/officeDocument/2006/relationships/hyperlink" Target="https://www.ebay.co.uk/itm/UK-Stock-Kids-Girls-Adult-skirt-Ballet-Dance-skirt-fit-for-Height-100-160-cm/111808931150?hash=item1a0854e54e%3Am%3AmH53UqVETZprEefmZP57LKg&amp;fbclid=IwAR2mkf8wj9AKXmlTFZTyLJyXtvVdDxVRDWDrxkR1d8rgF12SQHGkoxTFbYc" TargetMode="External"/><Relationship Id="rId23" Type="http://schemas.openxmlformats.org/officeDocument/2006/relationships/hyperlink" Target="https://www.ebay.co.uk/itm/Kids-Girls-Ballet-Jazz-Dance-Outfit-Gymnastics-Sport-Shiny-Crop-Top-Booty-Shorts/292984186607?hash=item443737e6ef:m:mC6dRTTmwawRLD38fyu3Tog" TargetMode="External"/><Relationship Id="rId28" Type="http://schemas.openxmlformats.org/officeDocument/2006/relationships/hyperlink" Target="https://www.ebay.co.uk/itm/NEW-KIDS-ADULTS-NEON-UV-1980s-GIRLS-FANCY-DRESS-HEN-PARTY-TUTU-COMPLETE-SET-8-16/273374292629?var=572752285453" TargetMode="External"/><Relationship Id="rId36" Type="http://schemas.openxmlformats.org/officeDocument/2006/relationships/hyperlink" Target="https://www.ebay.co.uk/itm/GIRLS-CROP-TOP-HOT-PANTS-GYMNASTICS-DANCE-BALLET-KIDS-NYLON-LYCRA-COSTUME/143290638564?var=442207508537" TargetMode="External"/><Relationship Id="rId10" Type="http://schemas.openxmlformats.org/officeDocument/2006/relationships/hyperlink" Target="https://www.ebay.co.uk/itm/1Tee-Kids-Boys-Merry-Christmas-Red-Robin-Bird-T-Shirt/174054160747?var=472873632145" TargetMode="External"/><Relationship Id="rId19" Type="http://schemas.openxmlformats.org/officeDocument/2006/relationships/hyperlink" Target="https://www.ebay.co.uk/itm/HIPPY-GIRLS-BOYS-FANCY-DRESS-COSTUME-HIPPIE-60S-1960S-CHILDS-8-OUTFIT-70S-KIDS/301537035764?var=600445698420" TargetMode="External"/><Relationship Id="rId31" Type="http://schemas.openxmlformats.org/officeDocument/2006/relationships/hyperlink" Target="https://www.ebay.co.uk/itm/I-Love-The-80s-T-shirt-Top-Off-Shoulder-Ladies-Womens-Retro-Fancy-outfit-Lot/302631760850?var=601475416186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www.ebay.co.uk/itm/High-Quality-New-Tutu-Skirt-LADY-WOMEN-GIRLS-KIDS-Fancy-Dress-Party-Sparkling/332946516746?var=542030551397" TargetMode="External"/><Relationship Id="rId9" Type="http://schemas.openxmlformats.org/officeDocument/2006/relationships/hyperlink" Target="https://www.ebay.co.uk/itm/Sequin-Satin-Shiny-Bow-Tie-Dickie-Show-Sparkly-Fancy-Dress-Magic-Mens-Boys/172877416886?var=471656164074&amp;hash=item28404c09b6:g:krgAAOSwWZpZ~lFZ" TargetMode="External"/><Relationship Id="rId14" Type="http://schemas.openxmlformats.org/officeDocument/2006/relationships/hyperlink" Target="https://www.ebay.co.uk/i/223616462114?chn=ps&amp;norover=1&amp;mkevt=1&amp;mkrid=710-134428-41853-0&amp;mkcid=2&amp;itemid=223616462114&amp;targetid=520884150199&amp;device=c&amp;mktype=pla&amp;googleloc=1007200&amp;poi=&amp;campaignid=6744139842&amp;mkgroupid=78343140686&amp;rlsatarget=aud-381667280803:pla-520884150199&amp;abcId=1139126&amp;merchantid=110686197&amp;gclid=Cj0KCQiA2vjuBRCqARIsAJL5a-Kqcu_lFAHKM0yPPqJln9NmOGmxEZ3Y-zjOCipSL8-VL-Oamcy9xC0aAojrEALw_wcB" TargetMode="External"/><Relationship Id="rId22" Type="http://schemas.openxmlformats.org/officeDocument/2006/relationships/hyperlink" Target="https://www.ebay.co.uk/itm/Child-Victorian-Maid-Poor-Girls-Book-Day-Week-New-Fancy-Dress-Costume-Kids-5-12/352507541838?var=621832721606" TargetMode="External"/><Relationship Id="rId27" Type="http://schemas.openxmlformats.org/officeDocument/2006/relationships/hyperlink" Target="https://www.ebay.co.uk/itm/I-Love-The-80s-T-shirt-Top-Off-Shoulder-Ladies-Womens-Retro-Fancy-outfit-Lot/302631760850?var=601475416186" TargetMode="External"/><Relationship Id="rId30" Type="http://schemas.openxmlformats.org/officeDocument/2006/relationships/hyperlink" Target="https://www.ebay.co.uk/itm/Sequin-Satin-Shiny-Bow-Tie-Dickie-Show-Sparkly-Fancy-Dress-Magic-Mens-Boys/172877416886?var=471656164074&amp;hash=item28404c09b6:g:krgAAOSwWZpZ~lFZ" TargetMode="External"/><Relationship Id="rId35" Type="http://schemas.openxmlformats.org/officeDocument/2006/relationships/hyperlink" Target="https://www.ebay.co.uk/itm/High-Quality-New-Tutu-Skirt-LADY-WOMEN-GIRLS-KIDS-Fancy-Dress-Party-Sparkling/332946516746?var=542030551397" TargetMode="External"/><Relationship Id="rId43" Type="http://schemas.openxmlformats.org/officeDocument/2006/relationships/hyperlink" Target="https://www.ebay.co.uk/itm/Kids-Boys-Dance-Stage-Performance-Costume-Sequined-Vest-Jacket-Fancy-Waistcoat/183949962649?_trkparms=aid%3D555018%26algo%3DPL.SIM%26ao%3D1%26asc%3D61138%26meid%3D605aaf22e5c945eb9e7139b6a25c88d2%26pid%3D100005%26rk%3D5%26rkt%3D12%26mehot%3Dco%26sd%3D352707057081%26itm%3D183949962649%26pmt%3D1%26noa%3D0%26pg%3D2047675&amp;_trksid=p2047675.c100005.m1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A102A-79D8-42FE-8BCD-6D30F45BB6B2}">
  <sheetPr>
    <pageSetUpPr fitToPage="1"/>
  </sheetPr>
  <dimension ref="A1:Q100"/>
  <sheetViews>
    <sheetView tabSelected="1" view="pageBreakPreview" zoomScale="70" zoomScaleNormal="100" zoomScaleSheetLayoutView="70" workbookViewId="0">
      <selection activeCell="Q44" sqref="Q44"/>
    </sheetView>
  </sheetViews>
  <sheetFormatPr defaultColWidth="17.28515625" defaultRowHeight="42" customHeight="1" x14ac:dyDescent="0.25"/>
  <cols>
    <col min="1" max="1" width="10" style="14" customWidth="1"/>
    <col min="2" max="2" width="17.7109375" style="15" customWidth="1"/>
    <col min="3" max="3" width="12.42578125" style="11" customWidth="1"/>
    <col min="4" max="4" width="32.7109375" style="8" customWidth="1"/>
    <col min="5" max="10" width="32.7109375" style="8" hidden="1" customWidth="1"/>
    <col min="11" max="11" width="24.5703125" style="8" customWidth="1"/>
    <col min="12" max="12" width="7" style="8" hidden="1" customWidth="1"/>
    <col min="13" max="13" width="16.42578125" style="8" customWidth="1"/>
    <col min="14" max="14" width="32.5703125" style="8" customWidth="1"/>
    <col min="15" max="15" width="34.5703125" style="9" customWidth="1"/>
    <col min="16" max="17" width="34.5703125" style="8" customWidth="1"/>
    <col min="18" max="16384" width="17.28515625" style="8"/>
  </cols>
  <sheetData>
    <row r="1" spans="1:17" ht="42" customHeight="1" x14ac:dyDescent="0.25">
      <c r="A1" s="22" t="s">
        <v>133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s="1" customFormat="1" ht="42" customHeight="1" x14ac:dyDescent="0.25">
      <c r="A2" s="2" t="s">
        <v>0</v>
      </c>
      <c r="B2" s="3" t="s">
        <v>1</v>
      </c>
      <c r="C2" s="2" t="s">
        <v>2</v>
      </c>
      <c r="D2" s="2" t="s">
        <v>58</v>
      </c>
      <c r="E2" s="2" t="s">
        <v>190</v>
      </c>
      <c r="F2" s="2" t="s">
        <v>187</v>
      </c>
      <c r="G2" s="2" t="s">
        <v>187</v>
      </c>
      <c r="H2" s="2" t="s">
        <v>178</v>
      </c>
      <c r="I2" s="2" t="s">
        <v>175</v>
      </c>
      <c r="J2" s="2" t="s">
        <v>197</v>
      </c>
      <c r="K2" s="2" t="s">
        <v>3</v>
      </c>
      <c r="L2" s="2" t="s">
        <v>59</v>
      </c>
      <c r="M2" s="2" t="s">
        <v>4</v>
      </c>
      <c r="N2" s="2" t="s">
        <v>5</v>
      </c>
      <c r="O2" s="2" t="s">
        <v>145</v>
      </c>
      <c r="P2" s="2" t="s">
        <v>146</v>
      </c>
      <c r="Q2" s="2" t="s">
        <v>147</v>
      </c>
    </row>
    <row r="3" spans="1:17" s="21" customFormat="1" ht="42" customHeight="1" x14ac:dyDescent="0.25">
      <c r="A3" s="19"/>
      <c r="B3" s="20"/>
      <c r="C3" s="19"/>
      <c r="D3" s="19"/>
      <c r="E3" s="19"/>
      <c r="F3" s="19"/>
      <c r="G3" s="19" t="s">
        <v>195</v>
      </c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42" customHeight="1" x14ac:dyDescent="0.25">
      <c r="A4" s="12" t="s">
        <v>30</v>
      </c>
      <c r="B4" s="13">
        <v>6.05</v>
      </c>
      <c r="C4" s="5">
        <v>2.38</v>
      </c>
      <c r="D4" s="4" t="s">
        <v>6</v>
      </c>
      <c r="E4" s="4" t="s">
        <v>191</v>
      </c>
      <c r="F4" s="4" t="s">
        <v>203</v>
      </c>
      <c r="G4" s="4" t="s">
        <v>189</v>
      </c>
      <c r="H4" s="4" t="s">
        <v>180</v>
      </c>
      <c r="I4" s="4" t="s">
        <v>176</v>
      </c>
      <c r="J4" s="4" t="s">
        <v>198</v>
      </c>
      <c r="K4" s="4" t="s">
        <v>136</v>
      </c>
      <c r="L4" s="4">
        <v>70</v>
      </c>
      <c r="M4" s="4" t="s">
        <v>33</v>
      </c>
      <c r="N4" s="4" t="s">
        <v>31</v>
      </c>
      <c r="O4" s="6" t="s">
        <v>34</v>
      </c>
      <c r="P4" s="4"/>
      <c r="Q4" s="4"/>
    </row>
    <row r="5" spans="1:17" ht="42" customHeight="1" x14ac:dyDescent="0.25">
      <c r="A5" s="12" t="s">
        <v>30</v>
      </c>
      <c r="B5" s="13">
        <f t="shared" ref="B5:B10" si="0">B4+0.05</f>
        <v>6.1</v>
      </c>
      <c r="C5" s="5"/>
      <c r="D5" s="4" t="s">
        <v>66</v>
      </c>
      <c r="E5" s="4" t="s">
        <v>191</v>
      </c>
      <c r="F5" s="4" t="s">
        <v>203</v>
      </c>
      <c r="G5" s="4" t="s">
        <v>188</v>
      </c>
      <c r="H5" s="4" t="s">
        <v>179</v>
      </c>
      <c r="I5" s="4" t="s">
        <v>177</v>
      </c>
      <c r="J5" s="4" t="s">
        <v>199</v>
      </c>
      <c r="K5" s="4" t="s">
        <v>67</v>
      </c>
      <c r="L5" s="4">
        <v>15</v>
      </c>
      <c r="M5" s="4" t="s">
        <v>85</v>
      </c>
      <c r="N5" s="4" t="s">
        <v>140</v>
      </c>
      <c r="O5" s="6"/>
      <c r="P5" s="4"/>
      <c r="Q5" s="4"/>
    </row>
    <row r="6" spans="1:17" ht="42" customHeight="1" x14ac:dyDescent="0.25">
      <c r="A6" s="12" t="s">
        <v>61</v>
      </c>
      <c r="B6" s="13">
        <f t="shared" si="0"/>
        <v>6.1499999999999995</v>
      </c>
      <c r="C6" s="5"/>
      <c r="D6" s="4" t="s">
        <v>131</v>
      </c>
      <c r="E6" s="4" t="s">
        <v>191</v>
      </c>
      <c r="F6" s="4" t="s">
        <v>203</v>
      </c>
      <c r="G6" s="4"/>
      <c r="H6" s="4" t="s">
        <v>32</v>
      </c>
      <c r="I6" s="4" t="s">
        <v>201</v>
      </c>
      <c r="J6" s="4" t="s">
        <v>200</v>
      </c>
      <c r="K6" s="4"/>
      <c r="L6" s="4">
        <v>0</v>
      </c>
      <c r="M6" s="4" t="s">
        <v>132</v>
      </c>
      <c r="N6" s="4"/>
      <c r="O6" s="4"/>
      <c r="P6" s="4"/>
      <c r="Q6" s="4"/>
    </row>
    <row r="7" spans="1:17" ht="42" customHeight="1" x14ac:dyDescent="0.25">
      <c r="A7" s="12" t="s">
        <v>30</v>
      </c>
      <c r="B7" s="13">
        <f t="shared" si="0"/>
        <v>6.1999999999999993</v>
      </c>
      <c r="C7" s="5"/>
      <c r="D7" s="4" t="s">
        <v>8</v>
      </c>
      <c r="E7" s="4" t="s">
        <v>191</v>
      </c>
      <c r="F7" s="4" t="s">
        <v>203</v>
      </c>
      <c r="G7" s="4"/>
      <c r="H7" s="4" t="s">
        <v>32</v>
      </c>
      <c r="I7" s="4" t="s">
        <v>202</v>
      </c>
      <c r="J7" s="4" t="s">
        <v>200</v>
      </c>
      <c r="K7" s="4" t="s">
        <v>135</v>
      </c>
      <c r="L7" s="4">
        <v>0</v>
      </c>
      <c r="M7" s="4" t="s">
        <v>71</v>
      </c>
      <c r="N7" s="4" t="s">
        <v>72</v>
      </c>
      <c r="O7" s="6" t="s">
        <v>73</v>
      </c>
      <c r="P7" s="4"/>
      <c r="Q7" s="4"/>
    </row>
    <row r="8" spans="1:17" ht="42" customHeight="1" x14ac:dyDescent="0.25">
      <c r="A8" s="12" t="s">
        <v>30</v>
      </c>
      <c r="B8" s="13">
        <f t="shared" si="0"/>
        <v>6.2499999999999991</v>
      </c>
      <c r="C8" s="5">
        <v>2.4500000000000002</v>
      </c>
      <c r="D8" s="4" t="s">
        <v>23</v>
      </c>
      <c r="E8" s="4" t="s">
        <v>191</v>
      </c>
      <c r="F8" s="4" t="s">
        <v>203</v>
      </c>
      <c r="G8" s="4"/>
      <c r="H8" s="4" t="s">
        <v>32</v>
      </c>
      <c r="I8" s="4" t="s">
        <v>173</v>
      </c>
      <c r="J8" s="4" t="s">
        <v>200</v>
      </c>
      <c r="K8" s="4" t="s">
        <v>138</v>
      </c>
      <c r="L8" s="4">
        <v>26</v>
      </c>
      <c r="M8" s="4" t="s">
        <v>35</v>
      </c>
      <c r="N8" s="4" t="s">
        <v>76</v>
      </c>
      <c r="O8" s="6" t="s">
        <v>36</v>
      </c>
      <c r="P8" s="4"/>
      <c r="Q8" s="4"/>
    </row>
    <row r="9" spans="1:17" ht="42" customHeight="1" x14ac:dyDescent="0.25">
      <c r="A9" s="12" t="s">
        <v>30</v>
      </c>
      <c r="B9" s="13">
        <f t="shared" si="0"/>
        <v>6.2999999999999989</v>
      </c>
      <c r="C9" s="5">
        <v>3</v>
      </c>
      <c r="D9" s="4" t="s">
        <v>9</v>
      </c>
      <c r="E9" s="4" t="s">
        <v>191</v>
      </c>
      <c r="F9" s="4" t="s">
        <v>203</v>
      </c>
      <c r="G9" s="4"/>
      <c r="H9" s="4" t="s">
        <v>180</v>
      </c>
      <c r="I9" s="4" t="s">
        <v>193</v>
      </c>
      <c r="J9" s="4" t="s">
        <v>200</v>
      </c>
      <c r="K9" s="4" t="s">
        <v>19</v>
      </c>
      <c r="L9" s="4">
        <v>72</v>
      </c>
      <c r="M9" s="4" t="s">
        <v>37</v>
      </c>
      <c r="N9" s="4" t="s">
        <v>77</v>
      </c>
      <c r="O9" s="6" t="s">
        <v>42</v>
      </c>
      <c r="P9" s="6" t="s">
        <v>50</v>
      </c>
      <c r="Q9" s="4"/>
    </row>
    <row r="10" spans="1:17" ht="42" customHeight="1" x14ac:dyDescent="0.25">
      <c r="A10" s="12" t="s">
        <v>30</v>
      </c>
      <c r="B10" s="13">
        <f t="shared" si="0"/>
        <v>6.3499999999999988</v>
      </c>
      <c r="C10" s="5"/>
      <c r="D10" s="4" t="s">
        <v>26</v>
      </c>
      <c r="E10" s="4" t="s">
        <v>191</v>
      </c>
      <c r="F10" s="4" t="s">
        <v>203</v>
      </c>
      <c r="G10" s="4" t="s">
        <v>196</v>
      </c>
      <c r="H10" s="4" t="s">
        <v>181</v>
      </c>
      <c r="I10" s="4" t="s">
        <v>182</v>
      </c>
      <c r="J10" s="4" t="s">
        <v>200</v>
      </c>
      <c r="K10" s="4" t="s">
        <v>169</v>
      </c>
      <c r="L10" s="4">
        <v>25</v>
      </c>
      <c r="M10" s="4" t="s">
        <v>43</v>
      </c>
      <c r="N10" s="4" t="s">
        <v>78</v>
      </c>
      <c r="O10" s="4"/>
      <c r="P10" s="4"/>
      <c r="Q10" s="4"/>
    </row>
    <row r="11" spans="1:17" ht="42" customHeight="1" x14ac:dyDescent="0.25">
      <c r="A11" s="24" t="s">
        <v>144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6"/>
    </row>
    <row r="12" spans="1:17" ht="42" customHeight="1" x14ac:dyDescent="0.25">
      <c r="A12" s="12" t="s">
        <v>30</v>
      </c>
      <c r="B12" s="13">
        <v>6.5</v>
      </c>
      <c r="C12" s="5"/>
      <c r="D12" s="4" t="s">
        <v>25</v>
      </c>
      <c r="E12" s="4" t="s">
        <v>191</v>
      </c>
      <c r="F12" s="4" t="s">
        <v>203</v>
      </c>
      <c r="G12" s="4"/>
      <c r="H12" s="4" t="s">
        <v>32</v>
      </c>
      <c r="I12" s="4" t="s">
        <v>172</v>
      </c>
      <c r="J12" s="4"/>
      <c r="K12" s="4" t="s">
        <v>155</v>
      </c>
      <c r="L12" s="4">
        <v>0</v>
      </c>
      <c r="M12" s="4"/>
      <c r="N12" s="4"/>
      <c r="O12" s="4"/>
      <c r="P12" s="4"/>
      <c r="Q12" s="4"/>
    </row>
    <row r="13" spans="1:17" ht="42" customHeight="1" x14ac:dyDescent="0.25">
      <c r="A13" s="12" t="s">
        <v>30</v>
      </c>
      <c r="B13" s="13">
        <f t="shared" ref="B13:B19" si="1">B12+0.05</f>
        <v>6.55</v>
      </c>
      <c r="C13" s="5"/>
      <c r="D13" s="4" t="s">
        <v>27</v>
      </c>
      <c r="E13" s="4" t="s">
        <v>191</v>
      </c>
      <c r="F13" s="4" t="s">
        <v>203</v>
      </c>
      <c r="G13" s="4"/>
      <c r="H13" s="4" t="s">
        <v>32</v>
      </c>
      <c r="I13" s="4" t="s">
        <v>171</v>
      </c>
      <c r="J13" s="4"/>
      <c r="K13" s="4" t="s">
        <v>152</v>
      </c>
      <c r="L13" s="4">
        <v>0</v>
      </c>
      <c r="M13" s="4" t="s">
        <v>45</v>
      </c>
      <c r="N13" s="4" t="s">
        <v>46</v>
      </c>
      <c r="O13" s="6" t="s">
        <v>47</v>
      </c>
      <c r="P13" s="6" t="s">
        <v>48</v>
      </c>
      <c r="Q13" s="6" t="s">
        <v>49</v>
      </c>
    </row>
    <row r="14" spans="1:17" ht="42" customHeight="1" x14ac:dyDescent="0.25">
      <c r="A14" s="12" t="s">
        <v>30</v>
      </c>
      <c r="B14" s="13">
        <v>7</v>
      </c>
      <c r="C14" s="5"/>
      <c r="D14" s="4" t="s">
        <v>28</v>
      </c>
      <c r="E14" s="4" t="s">
        <v>191</v>
      </c>
      <c r="F14" s="4" t="s">
        <v>203</v>
      </c>
      <c r="G14" s="4"/>
      <c r="H14" s="4" t="s">
        <v>183</v>
      </c>
      <c r="I14" s="4" t="s">
        <v>170</v>
      </c>
      <c r="J14" s="4"/>
      <c r="K14" s="4" t="s">
        <v>148</v>
      </c>
      <c r="L14" s="4">
        <v>30</v>
      </c>
      <c r="M14" s="4" t="s">
        <v>51</v>
      </c>
      <c r="N14" s="4" t="s">
        <v>52</v>
      </c>
      <c r="O14" s="6" t="s">
        <v>53</v>
      </c>
      <c r="P14" s="6" t="s">
        <v>54</v>
      </c>
      <c r="Q14" s="4"/>
    </row>
    <row r="15" spans="1:17" ht="42" customHeight="1" x14ac:dyDescent="0.25">
      <c r="A15" s="12" t="s">
        <v>30</v>
      </c>
      <c r="B15" s="13">
        <f t="shared" si="1"/>
        <v>7.05</v>
      </c>
      <c r="C15" s="5"/>
      <c r="D15" s="4" t="s">
        <v>55</v>
      </c>
      <c r="E15" s="4" t="s">
        <v>191</v>
      </c>
      <c r="F15" s="4" t="s">
        <v>203</v>
      </c>
      <c r="G15" s="4" t="s">
        <v>185</v>
      </c>
      <c r="H15" s="4" t="s">
        <v>184</v>
      </c>
      <c r="I15" s="4" t="s">
        <v>186</v>
      </c>
      <c r="J15" s="4"/>
      <c r="K15" s="4" t="s">
        <v>17</v>
      </c>
      <c r="L15" s="4">
        <v>20</v>
      </c>
      <c r="M15" s="4" t="s">
        <v>57</v>
      </c>
      <c r="N15" s="4" t="s">
        <v>56</v>
      </c>
      <c r="O15" s="4"/>
      <c r="P15" s="4"/>
      <c r="Q15" s="4"/>
    </row>
    <row r="16" spans="1:17" ht="42" customHeight="1" x14ac:dyDescent="0.25">
      <c r="A16" s="12" t="s">
        <v>30</v>
      </c>
      <c r="B16" s="13">
        <f t="shared" si="1"/>
        <v>7.1</v>
      </c>
      <c r="C16" s="5"/>
      <c r="D16" s="4" t="s">
        <v>112</v>
      </c>
      <c r="E16" s="4" t="s">
        <v>194</v>
      </c>
      <c r="F16" s="4" t="s">
        <v>203</v>
      </c>
      <c r="G16" s="4"/>
      <c r="H16" s="4" t="s">
        <v>32</v>
      </c>
      <c r="I16" s="4" t="s">
        <v>172</v>
      </c>
      <c r="J16" s="4"/>
      <c r="K16" s="4"/>
      <c r="L16" s="4">
        <v>0</v>
      </c>
      <c r="M16" s="4" t="s">
        <v>7</v>
      </c>
      <c r="N16" s="4" t="s">
        <v>7</v>
      </c>
      <c r="O16" s="6"/>
      <c r="P16" s="6"/>
      <c r="Q16" s="4"/>
    </row>
    <row r="17" spans="1:17" ht="42" customHeight="1" x14ac:dyDescent="0.25">
      <c r="A17" s="12" t="s">
        <v>30</v>
      </c>
      <c r="B17" s="13">
        <f t="shared" si="1"/>
        <v>7.1499999999999995</v>
      </c>
      <c r="C17" s="5"/>
      <c r="D17" s="4" t="s">
        <v>139</v>
      </c>
      <c r="E17" s="4"/>
      <c r="F17" s="4"/>
      <c r="G17" s="4"/>
      <c r="H17" s="4" t="s">
        <v>32</v>
      </c>
      <c r="I17" s="4" t="s">
        <v>172</v>
      </c>
      <c r="J17" s="4"/>
      <c r="K17" s="4"/>
      <c r="L17" s="4">
        <v>0</v>
      </c>
      <c r="M17" s="4" t="s">
        <v>7</v>
      </c>
      <c r="N17" s="4" t="s">
        <v>7</v>
      </c>
      <c r="O17" s="16"/>
      <c r="P17" s="16"/>
      <c r="Q17" s="16"/>
    </row>
    <row r="18" spans="1:17" ht="42" customHeight="1" x14ac:dyDescent="0.25">
      <c r="A18" s="12" t="s">
        <v>30</v>
      </c>
      <c r="B18" s="13">
        <f t="shared" si="1"/>
        <v>7.1999999999999993</v>
      </c>
      <c r="C18" s="5"/>
      <c r="D18" s="4" t="s">
        <v>156</v>
      </c>
      <c r="E18" s="4"/>
      <c r="F18" s="4"/>
      <c r="G18" s="4"/>
      <c r="H18" s="4" t="s">
        <v>32</v>
      </c>
      <c r="I18" s="4" t="s">
        <v>172</v>
      </c>
      <c r="J18" s="4"/>
      <c r="K18" s="4"/>
      <c r="L18" s="4"/>
      <c r="M18" s="4" t="s">
        <v>7</v>
      </c>
      <c r="N18" s="4" t="s">
        <v>7</v>
      </c>
      <c r="O18" s="16"/>
      <c r="P18" s="16"/>
      <c r="Q18" s="16"/>
    </row>
    <row r="19" spans="1:17" ht="42" customHeight="1" x14ac:dyDescent="0.25">
      <c r="A19" s="12" t="s">
        <v>30</v>
      </c>
      <c r="B19" s="13">
        <f t="shared" si="1"/>
        <v>7.2499999999999991</v>
      </c>
      <c r="C19" s="4"/>
      <c r="D19" s="4" t="s">
        <v>29</v>
      </c>
      <c r="E19" s="4"/>
      <c r="F19" s="4"/>
      <c r="G19" s="4" t="s">
        <v>192</v>
      </c>
      <c r="H19" s="4" t="s">
        <v>32</v>
      </c>
      <c r="I19" s="4" t="s">
        <v>174</v>
      </c>
      <c r="J19" s="4"/>
      <c r="K19" s="4" t="s">
        <v>141</v>
      </c>
      <c r="L19" s="4">
        <f>SUM(L4:L17)</f>
        <v>258</v>
      </c>
      <c r="M19" s="4"/>
      <c r="N19" s="4"/>
      <c r="O19" s="16"/>
      <c r="P19" s="16"/>
      <c r="Q19" s="16"/>
    </row>
    <row r="20" spans="1:17" ht="42" customHeight="1" x14ac:dyDescent="0.25">
      <c r="A20" s="24" t="s">
        <v>12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</row>
    <row r="22" spans="1:17" ht="42" customHeight="1" x14ac:dyDescent="0.25">
      <c r="A22" s="22" t="s">
        <v>143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ht="42" customHeight="1" x14ac:dyDescent="0.25">
      <c r="A23" s="2" t="s">
        <v>0</v>
      </c>
      <c r="B23" s="3" t="s">
        <v>1</v>
      </c>
      <c r="C23" s="2" t="s">
        <v>2</v>
      </c>
      <c r="D23" s="2" t="s">
        <v>58</v>
      </c>
      <c r="E23" s="2" t="s">
        <v>190</v>
      </c>
      <c r="F23" s="2"/>
      <c r="G23" s="2" t="s">
        <v>187</v>
      </c>
      <c r="H23" s="2" t="s">
        <v>178</v>
      </c>
      <c r="I23" s="2" t="s">
        <v>175</v>
      </c>
      <c r="J23" s="2"/>
      <c r="K23" s="2" t="s">
        <v>3</v>
      </c>
      <c r="L23" s="2" t="s">
        <v>59</v>
      </c>
      <c r="M23" s="2" t="s">
        <v>4</v>
      </c>
      <c r="N23" s="2" t="s">
        <v>5</v>
      </c>
      <c r="O23" s="2" t="s">
        <v>60</v>
      </c>
      <c r="P23" s="2" t="s">
        <v>60</v>
      </c>
      <c r="Q23" s="2" t="s">
        <v>60</v>
      </c>
    </row>
    <row r="24" spans="1:17" ht="42" customHeight="1" x14ac:dyDescent="0.25">
      <c r="A24" s="12" t="s">
        <v>61</v>
      </c>
      <c r="B24" s="13">
        <v>10.050000000000001</v>
      </c>
      <c r="C24" s="5"/>
      <c r="D24" s="4" t="s">
        <v>15</v>
      </c>
      <c r="E24" s="4"/>
      <c r="F24" s="4"/>
      <c r="G24" s="4"/>
      <c r="H24" s="4"/>
      <c r="I24" s="4"/>
      <c r="J24" s="4"/>
      <c r="K24" s="4" t="s">
        <v>63</v>
      </c>
      <c r="L24" s="4">
        <v>48</v>
      </c>
      <c r="M24" s="4" t="s">
        <v>81</v>
      </c>
      <c r="N24" s="4" t="s">
        <v>82</v>
      </c>
      <c r="O24" s="6"/>
      <c r="P24" s="4"/>
      <c r="Q24" s="4"/>
    </row>
    <row r="25" spans="1:17" ht="42" customHeight="1" x14ac:dyDescent="0.25">
      <c r="A25" s="12" t="s">
        <v>61</v>
      </c>
      <c r="B25" s="13">
        <f>B24+0.05</f>
        <v>10.100000000000001</v>
      </c>
      <c r="C25" s="5">
        <v>2.23</v>
      </c>
      <c r="D25" s="4" t="s">
        <v>22</v>
      </c>
      <c r="E25" s="4"/>
      <c r="F25" s="4"/>
      <c r="G25" s="4"/>
      <c r="H25" s="4"/>
      <c r="I25" s="4"/>
      <c r="J25" s="4"/>
      <c r="K25" s="4" t="s">
        <v>19</v>
      </c>
      <c r="L25" s="4">
        <v>26</v>
      </c>
      <c r="M25" s="4" t="s">
        <v>38</v>
      </c>
      <c r="N25" s="4" t="s">
        <v>83</v>
      </c>
      <c r="O25" s="6" t="s">
        <v>39</v>
      </c>
      <c r="P25" s="4"/>
      <c r="Q25" s="4"/>
    </row>
    <row r="26" spans="1:17" ht="42" customHeight="1" x14ac:dyDescent="0.25">
      <c r="A26" s="12" t="s">
        <v>61</v>
      </c>
      <c r="B26" s="13">
        <f>B25+0.05</f>
        <v>10.150000000000002</v>
      </c>
      <c r="C26" s="5"/>
      <c r="D26" s="4" t="s">
        <v>112</v>
      </c>
      <c r="E26" s="4"/>
      <c r="F26" s="4"/>
      <c r="G26" s="4"/>
      <c r="H26" s="4"/>
      <c r="I26" s="4"/>
      <c r="J26" s="4"/>
      <c r="K26" s="4"/>
      <c r="L26" s="4">
        <v>0</v>
      </c>
      <c r="M26" s="4" t="s">
        <v>7</v>
      </c>
      <c r="N26" s="4" t="s">
        <v>7</v>
      </c>
      <c r="O26" s="4"/>
      <c r="P26" s="4"/>
      <c r="Q26" s="4"/>
    </row>
    <row r="27" spans="1:17" ht="42" customHeight="1" x14ac:dyDescent="0.25">
      <c r="A27" s="12" t="s">
        <v>61</v>
      </c>
      <c r="B27" s="13">
        <f>B26+0.05</f>
        <v>10.200000000000003</v>
      </c>
      <c r="C27" s="5">
        <v>2.38</v>
      </c>
      <c r="D27" s="4" t="s">
        <v>6</v>
      </c>
      <c r="E27" s="4"/>
      <c r="F27" s="4"/>
      <c r="G27" s="4"/>
      <c r="H27" s="4"/>
      <c r="I27" s="4"/>
      <c r="J27" s="4"/>
      <c r="K27" s="4" t="s">
        <v>62</v>
      </c>
      <c r="L27" s="4">
        <v>52</v>
      </c>
      <c r="M27" s="4" t="s">
        <v>33</v>
      </c>
      <c r="N27" s="4" t="s">
        <v>31</v>
      </c>
      <c r="O27" s="6" t="s">
        <v>34</v>
      </c>
      <c r="P27" s="4"/>
      <c r="Q27" s="4"/>
    </row>
    <row r="28" spans="1:17" ht="42" customHeight="1" x14ac:dyDescent="0.25">
      <c r="A28" s="12" t="s">
        <v>61</v>
      </c>
      <c r="B28" s="13">
        <f>B27+0.05</f>
        <v>10.250000000000004</v>
      </c>
      <c r="C28" s="5"/>
      <c r="D28" s="4" t="s">
        <v>26</v>
      </c>
      <c r="E28" s="4"/>
      <c r="F28" s="4"/>
      <c r="G28" s="4"/>
      <c r="H28" s="4"/>
      <c r="I28" s="4"/>
      <c r="J28" s="4"/>
      <c r="K28" s="4" t="s">
        <v>11</v>
      </c>
      <c r="L28" s="4">
        <v>24</v>
      </c>
      <c r="M28" s="4" t="s">
        <v>43</v>
      </c>
      <c r="N28" s="4" t="s">
        <v>44</v>
      </c>
      <c r="O28" s="4"/>
      <c r="P28" s="4"/>
      <c r="Q28" s="4"/>
    </row>
    <row r="29" spans="1:17" ht="42" customHeight="1" x14ac:dyDescent="0.25">
      <c r="A29" s="12" t="s">
        <v>61</v>
      </c>
      <c r="B29" s="13">
        <f>B28+0.05</f>
        <v>10.300000000000004</v>
      </c>
      <c r="C29" s="5"/>
      <c r="D29" s="4" t="s">
        <v>14</v>
      </c>
      <c r="E29" s="4"/>
      <c r="F29" s="4"/>
      <c r="G29" s="4"/>
      <c r="H29" s="4"/>
      <c r="I29" s="4"/>
      <c r="J29" s="4"/>
      <c r="K29" s="4" t="s">
        <v>153</v>
      </c>
      <c r="L29" s="4">
        <v>20</v>
      </c>
      <c r="M29" s="4" t="s">
        <v>86</v>
      </c>
      <c r="N29" s="4" t="s">
        <v>87</v>
      </c>
      <c r="O29" s="4"/>
      <c r="P29" s="4"/>
      <c r="Q29" s="4"/>
    </row>
    <row r="30" spans="1:17" ht="42" customHeight="1" x14ac:dyDescent="0.25">
      <c r="A30" s="24" t="s">
        <v>144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</row>
    <row r="31" spans="1:17" ht="42" customHeight="1" x14ac:dyDescent="0.25">
      <c r="A31" s="12" t="s">
        <v>61</v>
      </c>
      <c r="B31" s="13">
        <v>10.4</v>
      </c>
      <c r="C31" s="5"/>
      <c r="D31" s="4" t="s">
        <v>25</v>
      </c>
      <c r="E31" s="4"/>
      <c r="F31" s="4"/>
      <c r="G31" s="4"/>
      <c r="H31" s="4"/>
      <c r="I31" s="4"/>
      <c r="J31" s="4"/>
      <c r="K31" s="4" t="s">
        <v>155</v>
      </c>
      <c r="L31" s="4">
        <v>0</v>
      </c>
      <c r="M31" s="4"/>
      <c r="N31" s="4"/>
      <c r="O31" s="4"/>
      <c r="P31" s="4"/>
      <c r="Q31" s="4"/>
    </row>
    <row r="32" spans="1:17" ht="42" customHeight="1" x14ac:dyDescent="0.25">
      <c r="A32" s="12" t="s">
        <v>61</v>
      </c>
      <c r="B32" s="13">
        <f>B31+0.05</f>
        <v>10.450000000000001</v>
      </c>
      <c r="C32" s="5">
        <v>3</v>
      </c>
      <c r="D32" s="4" t="s">
        <v>9</v>
      </c>
      <c r="E32" s="4"/>
      <c r="F32" s="4"/>
      <c r="G32" s="4"/>
      <c r="H32" s="4"/>
      <c r="I32" s="4"/>
      <c r="J32" s="4"/>
      <c r="K32" s="4" t="s">
        <v>64</v>
      </c>
      <c r="L32" s="4">
        <v>42</v>
      </c>
      <c r="M32" s="4" t="s">
        <v>37</v>
      </c>
      <c r="N32" s="4" t="s">
        <v>77</v>
      </c>
      <c r="O32" s="6" t="s">
        <v>42</v>
      </c>
      <c r="P32" s="6" t="s">
        <v>50</v>
      </c>
      <c r="Q32" s="4"/>
    </row>
    <row r="33" spans="1:17" ht="42" customHeight="1" x14ac:dyDescent="0.25">
      <c r="A33" s="12" t="s">
        <v>61</v>
      </c>
      <c r="B33" s="13">
        <f t="shared" ref="B33:B38" si="2">B32+0.05</f>
        <v>10.500000000000002</v>
      </c>
      <c r="C33" s="5"/>
      <c r="D33" s="4" t="s">
        <v>65</v>
      </c>
      <c r="E33" s="4"/>
      <c r="F33" s="4"/>
      <c r="G33" s="4"/>
      <c r="H33" s="4"/>
      <c r="I33" s="4"/>
      <c r="J33" s="4"/>
      <c r="K33" s="4" t="s">
        <v>154</v>
      </c>
      <c r="L33" s="4">
        <v>9</v>
      </c>
      <c r="M33" s="4" t="s">
        <v>114</v>
      </c>
      <c r="N33" s="4" t="s">
        <v>115</v>
      </c>
      <c r="O33" s="6" t="s">
        <v>116</v>
      </c>
      <c r="P33" s="6"/>
      <c r="Q33" s="6"/>
    </row>
    <row r="34" spans="1:17" ht="42" customHeight="1" x14ac:dyDescent="0.25">
      <c r="A34" s="12" t="s">
        <v>61</v>
      </c>
      <c r="B34" s="13">
        <f t="shared" si="2"/>
        <v>10.550000000000002</v>
      </c>
      <c r="C34" s="5"/>
      <c r="D34" s="4" t="s">
        <v>28</v>
      </c>
      <c r="E34" s="4"/>
      <c r="F34" s="4"/>
      <c r="G34" s="4"/>
      <c r="H34" s="4"/>
      <c r="I34" s="4"/>
      <c r="J34" s="4"/>
      <c r="K34" s="4" t="s">
        <v>142</v>
      </c>
      <c r="L34" s="4">
        <v>34</v>
      </c>
      <c r="M34" s="4" t="s">
        <v>51</v>
      </c>
      <c r="N34" s="4" t="s">
        <v>52</v>
      </c>
      <c r="O34" s="6" t="s">
        <v>53</v>
      </c>
      <c r="P34" s="6" t="s">
        <v>54</v>
      </c>
      <c r="Q34" s="4"/>
    </row>
    <row r="35" spans="1:17" ht="42" customHeight="1" x14ac:dyDescent="0.25">
      <c r="A35" s="12" t="s">
        <v>61</v>
      </c>
      <c r="B35" s="13">
        <v>11</v>
      </c>
      <c r="C35" s="5"/>
      <c r="D35" s="4" t="s">
        <v>24</v>
      </c>
      <c r="E35" s="4"/>
      <c r="F35" s="4"/>
      <c r="G35" s="4"/>
      <c r="H35" s="4"/>
      <c r="I35" s="4"/>
      <c r="J35" s="4"/>
      <c r="K35" s="4" t="s">
        <v>134</v>
      </c>
      <c r="L35" s="4">
        <v>0</v>
      </c>
      <c r="M35" s="4" t="s">
        <v>79</v>
      </c>
      <c r="N35" s="4" t="s">
        <v>80</v>
      </c>
      <c r="O35" s="4"/>
      <c r="P35" s="4"/>
      <c r="Q35" s="4"/>
    </row>
    <row r="36" spans="1:17" ht="42" customHeight="1" x14ac:dyDescent="0.25">
      <c r="A36" s="12" t="s">
        <v>61</v>
      </c>
      <c r="B36" s="13">
        <f t="shared" si="2"/>
        <v>11.05</v>
      </c>
      <c r="C36" s="5"/>
      <c r="D36" s="4" t="s">
        <v>139</v>
      </c>
      <c r="E36" s="4"/>
      <c r="F36" s="4"/>
      <c r="G36" s="4"/>
      <c r="H36" s="4"/>
      <c r="I36" s="4"/>
      <c r="J36" s="4"/>
      <c r="K36" s="4"/>
      <c r="L36" s="4">
        <v>0</v>
      </c>
      <c r="M36" s="4" t="s">
        <v>7</v>
      </c>
      <c r="N36" s="4" t="s">
        <v>7</v>
      </c>
      <c r="O36" s="4"/>
      <c r="P36" s="4"/>
      <c r="Q36" s="4"/>
    </row>
    <row r="37" spans="1:17" ht="42" customHeight="1" x14ac:dyDescent="0.25">
      <c r="A37" s="12" t="s">
        <v>61</v>
      </c>
      <c r="B37" s="13">
        <f t="shared" si="2"/>
        <v>11.100000000000001</v>
      </c>
      <c r="C37" s="5"/>
      <c r="D37" s="4" t="s">
        <v>156</v>
      </c>
      <c r="E37" s="4"/>
      <c r="F37" s="4"/>
      <c r="G37" s="4"/>
      <c r="H37" s="4"/>
      <c r="I37" s="4"/>
      <c r="J37" s="4"/>
      <c r="K37" s="4"/>
      <c r="L37" s="4"/>
      <c r="M37" s="4" t="s">
        <v>7</v>
      </c>
      <c r="N37" s="4" t="s">
        <v>7</v>
      </c>
      <c r="O37" s="16"/>
      <c r="P37" s="16"/>
      <c r="Q37" s="16"/>
    </row>
    <row r="38" spans="1:17" ht="42" customHeight="1" x14ac:dyDescent="0.25">
      <c r="A38" s="12" t="s">
        <v>61</v>
      </c>
      <c r="B38" s="13">
        <f t="shared" si="2"/>
        <v>11.150000000000002</v>
      </c>
      <c r="C38" s="4"/>
      <c r="D38" s="4" t="s">
        <v>29</v>
      </c>
      <c r="E38" s="4"/>
      <c r="F38" s="4"/>
      <c r="G38" s="4"/>
      <c r="H38" s="4"/>
      <c r="I38" s="4"/>
      <c r="J38" s="4"/>
      <c r="K38" s="4" t="s">
        <v>141</v>
      </c>
      <c r="L38" s="4">
        <f>SUM(L24:L36)</f>
        <v>255</v>
      </c>
      <c r="M38" s="4"/>
      <c r="N38" s="4"/>
      <c r="O38" s="4"/>
      <c r="P38" s="4"/>
      <c r="Q38" s="4"/>
    </row>
    <row r="39" spans="1:17" ht="42" customHeight="1" x14ac:dyDescent="0.25">
      <c r="A39" s="24" t="s">
        <v>12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</row>
    <row r="41" spans="1:17" ht="42" customHeight="1" x14ac:dyDescent="0.25">
      <c r="A41" s="22" t="s">
        <v>157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ht="42" customHeight="1" x14ac:dyDescent="0.25">
      <c r="A42" s="2" t="s">
        <v>0</v>
      </c>
      <c r="B42" s="3" t="s">
        <v>1</v>
      </c>
      <c r="C42" s="2" t="s">
        <v>2</v>
      </c>
      <c r="D42" s="2" t="s">
        <v>58</v>
      </c>
      <c r="E42" s="2"/>
      <c r="F42" s="2"/>
      <c r="G42" s="2"/>
      <c r="H42" s="2"/>
      <c r="I42" s="2"/>
      <c r="J42" s="2"/>
      <c r="K42" s="2" t="s">
        <v>3</v>
      </c>
      <c r="L42" s="2" t="s">
        <v>59</v>
      </c>
      <c r="M42" s="2" t="s">
        <v>4</v>
      </c>
      <c r="N42" s="2" t="s">
        <v>5</v>
      </c>
      <c r="O42" s="2" t="s">
        <v>60</v>
      </c>
      <c r="P42" s="2" t="s">
        <v>60</v>
      </c>
      <c r="Q42" s="2" t="s">
        <v>60</v>
      </c>
    </row>
    <row r="43" spans="1:17" ht="42" customHeight="1" x14ac:dyDescent="0.25">
      <c r="A43" s="12" t="s">
        <v>158</v>
      </c>
      <c r="B43" s="13">
        <v>12.15</v>
      </c>
      <c r="C43" s="5"/>
      <c r="D43" s="4" t="s">
        <v>15</v>
      </c>
      <c r="E43" s="4"/>
      <c r="F43" s="4"/>
      <c r="G43" s="4"/>
      <c r="H43" s="4"/>
      <c r="I43" s="4"/>
      <c r="J43" s="4"/>
      <c r="K43" s="4" t="s">
        <v>88</v>
      </c>
      <c r="L43" s="4">
        <v>51</v>
      </c>
      <c r="M43" s="4" t="s">
        <v>81</v>
      </c>
      <c r="N43" s="4" t="s">
        <v>82</v>
      </c>
      <c r="O43" s="6"/>
      <c r="P43" s="4"/>
      <c r="Q43" s="4"/>
    </row>
    <row r="44" spans="1:17" ht="42" customHeight="1" x14ac:dyDescent="0.25">
      <c r="A44" s="12" t="s">
        <v>158</v>
      </c>
      <c r="B44" s="13">
        <f>B43+0.05</f>
        <v>12.200000000000001</v>
      </c>
      <c r="C44" s="5">
        <v>2.23</v>
      </c>
      <c r="D44" s="4" t="s">
        <v>89</v>
      </c>
      <c r="E44" s="4"/>
      <c r="F44" s="4"/>
      <c r="G44" s="4"/>
      <c r="H44" s="4"/>
      <c r="I44" s="4"/>
      <c r="J44" s="4"/>
      <c r="K44" s="4" t="s">
        <v>90</v>
      </c>
      <c r="L44" s="4">
        <v>23</v>
      </c>
      <c r="M44" s="4" t="s">
        <v>91</v>
      </c>
      <c r="N44" s="4" t="s">
        <v>92</v>
      </c>
      <c r="O44" s="6" t="s">
        <v>94</v>
      </c>
      <c r="P44" s="6" t="s">
        <v>93</v>
      </c>
      <c r="Q44" s="4"/>
    </row>
    <row r="45" spans="1:17" ht="42" customHeight="1" x14ac:dyDescent="0.25">
      <c r="A45" s="12" t="s">
        <v>158</v>
      </c>
      <c r="B45" s="13">
        <f t="shared" ref="B45:B50" si="3">B44+0.05</f>
        <v>12.250000000000002</v>
      </c>
      <c r="C45" s="5">
        <v>2.38</v>
      </c>
      <c r="D45" s="4" t="s">
        <v>6</v>
      </c>
      <c r="E45" s="4"/>
      <c r="F45" s="4"/>
      <c r="G45" s="4"/>
      <c r="H45" s="4"/>
      <c r="I45" s="4"/>
      <c r="J45" s="4"/>
      <c r="K45" s="4" t="s">
        <v>74</v>
      </c>
      <c r="L45" s="4">
        <v>67</v>
      </c>
      <c r="M45" s="4" t="s">
        <v>100</v>
      </c>
      <c r="N45" s="4" t="s">
        <v>101</v>
      </c>
      <c r="O45" s="6" t="s">
        <v>102</v>
      </c>
      <c r="P45" s="6" t="s">
        <v>102</v>
      </c>
      <c r="Q45" s="4"/>
    </row>
    <row r="46" spans="1:17" ht="42" customHeight="1" x14ac:dyDescent="0.25">
      <c r="A46" s="12" t="s">
        <v>158</v>
      </c>
      <c r="B46" s="13">
        <f t="shared" si="3"/>
        <v>12.300000000000002</v>
      </c>
      <c r="C46" s="5">
        <v>2.4500000000000002</v>
      </c>
      <c r="D46" s="4" t="s">
        <v>95</v>
      </c>
      <c r="E46" s="4"/>
      <c r="F46" s="4"/>
      <c r="G46" s="4"/>
      <c r="H46" s="4"/>
      <c r="I46" s="4"/>
      <c r="J46" s="4"/>
      <c r="K46" s="4" t="s">
        <v>96</v>
      </c>
      <c r="L46" s="4">
        <v>24</v>
      </c>
      <c r="M46" s="4" t="s">
        <v>97</v>
      </c>
      <c r="N46" s="4" t="s">
        <v>98</v>
      </c>
      <c r="O46" s="6" t="s">
        <v>99</v>
      </c>
      <c r="P46" s="4"/>
      <c r="Q46" s="4"/>
    </row>
    <row r="47" spans="1:17" ht="42" customHeight="1" x14ac:dyDescent="0.25">
      <c r="A47" s="12" t="s">
        <v>158</v>
      </c>
      <c r="B47" s="13">
        <f t="shared" si="3"/>
        <v>12.350000000000003</v>
      </c>
      <c r="C47" s="5">
        <v>3</v>
      </c>
      <c r="D47" s="4" t="s">
        <v>9</v>
      </c>
      <c r="E47" s="4"/>
      <c r="F47" s="4"/>
      <c r="G47" s="4"/>
      <c r="H47" s="4"/>
      <c r="I47" s="4"/>
      <c r="J47" s="4"/>
      <c r="K47" s="4" t="s">
        <v>103</v>
      </c>
      <c r="L47" s="4">
        <v>47</v>
      </c>
      <c r="M47" s="4" t="s">
        <v>104</v>
      </c>
      <c r="N47" s="4" t="s">
        <v>40</v>
      </c>
      <c r="O47" s="6" t="s">
        <v>41</v>
      </c>
      <c r="P47" s="6" t="s">
        <v>50</v>
      </c>
      <c r="Q47" s="4"/>
    </row>
    <row r="48" spans="1:17" ht="42" customHeight="1" x14ac:dyDescent="0.25">
      <c r="A48" s="12" t="s">
        <v>158</v>
      </c>
      <c r="B48" s="13">
        <f t="shared" si="3"/>
        <v>12.400000000000004</v>
      </c>
      <c r="C48" s="5"/>
      <c r="D48" s="10" t="s">
        <v>120</v>
      </c>
      <c r="E48" s="10"/>
      <c r="F48" s="10"/>
      <c r="G48" s="10"/>
      <c r="H48" s="10"/>
      <c r="I48" s="10"/>
      <c r="J48" s="10"/>
      <c r="K48" s="4" t="s">
        <v>121</v>
      </c>
      <c r="L48" s="4">
        <v>15</v>
      </c>
      <c r="M48" s="4" t="s">
        <v>122</v>
      </c>
      <c r="N48" s="4" t="s">
        <v>123</v>
      </c>
      <c r="O48" s="4"/>
      <c r="P48" s="4"/>
      <c r="Q48" s="4"/>
    </row>
    <row r="49" spans="1:17" ht="42" customHeight="1" x14ac:dyDescent="0.25">
      <c r="A49" s="12" t="s">
        <v>158</v>
      </c>
      <c r="B49" s="13">
        <f t="shared" si="3"/>
        <v>12.450000000000005</v>
      </c>
      <c r="C49" s="5">
        <v>2.4500000000000002</v>
      </c>
      <c r="D49" s="4" t="s">
        <v>68</v>
      </c>
      <c r="E49" s="4"/>
      <c r="F49" s="4"/>
      <c r="G49" s="4"/>
      <c r="H49" s="4"/>
      <c r="I49" s="4"/>
      <c r="J49" s="4"/>
      <c r="K49" s="4" t="s">
        <v>20</v>
      </c>
      <c r="L49" s="4">
        <v>26</v>
      </c>
      <c r="M49" s="4" t="s">
        <v>69</v>
      </c>
      <c r="N49" s="4" t="s">
        <v>70</v>
      </c>
      <c r="O49" s="18" t="s">
        <v>165</v>
      </c>
      <c r="P49" s="18" t="s">
        <v>166</v>
      </c>
      <c r="Q49" s="4"/>
    </row>
    <row r="50" spans="1:17" ht="42" customHeight="1" x14ac:dyDescent="0.25">
      <c r="A50" s="12" t="s">
        <v>158</v>
      </c>
      <c r="B50" s="13">
        <f t="shared" si="3"/>
        <v>12.500000000000005</v>
      </c>
      <c r="C50" s="5"/>
      <c r="D50" s="4" t="s">
        <v>105</v>
      </c>
      <c r="E50" s="4"/>
      <c r="F50" s="4"/>
      <c r="G50" s="4"/>
      <c r="H50" s="4"/>
      <c r="I50" s="4"/>
      <c r="J50" s="4"/>
      <c r="K50" s="4" t="s">
        <v>149</v>
      </c>
      <c r="L50" s="4">
        <v>18</v>
      </c>
      <c r="M50" s="4" t="s">
        <v>106</v>
      </c>
      <c r="N50" s="4" t="s">
        <v>44</v>
      </c>
      <c r="O50" s="18" t="s">
        <v>167</v>
      </c>
      <c r="P50" s="18" t="s">
        <v>168</v>
      </c>
      <c r="Q50" s="4"/>
    </row>
    <row r="51" spans="1:17" ht="42" customHeight="1" x14ac:dyDescent="0.25">
      <c r="A51" s="24" t="s">
        <v>144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6"/>
    </row>
    <row r="52" spans="1:17" ht="42" customHeight="1" x14ac:dyDescent="0.25">
      <c r="A52" s="12" t="s">
        <v>158</v>
      </c>
      <c r="B52" s="13">
        <v>1.05</v>
      </c>
      <c r="C52" s="5"/>
      <c r="D52" s="4" t="s">
        <v>25</v>
      </c>
      <c r="E52" s="4"/>
      <c r="F52" s="4"/>
      <c r="G52" s="4"/>
      <c r="H52" s="4"/>
      <c r="I52" s="4"/>
      <c r="J52" s="4"/>
      <c r="K52" s="4"/>
      <c r="L52" s="4">
        <v>0</v>
      </c>
      <c r="M52" s="4"/>
      <c r="N52" s="4"/>
      <c r="O52" s="4"/>
      <c r="P52" s="4"/>
      <c r="Q52" s="4"/>
    </row>
    <row r="53" spans="1:17" ht="42" customHeight="1" x14ac:dyDescent="0.25">
      <c r="A53" s="12" t="s">
        <v>158</v>
      </c>
      <c r="B53" s="13">
        <f>B52+0.05</f>
        <v>1.1000000000000001</v>
      </c>
      <c r="C53" s="5"/>
      <c r="D53" s="17" t="s">
        <v>107</v>
      </c>
      <c r="E53" s="17"/>
      <c r="F53" s="17"/>
      <c r="G53" s="17"/>
      <c r="H53" s="17"/>
      <c r="I53" s="17"/>
      <c r="J53" s="17"/>
      <c r="K53" s="4"/>
      <c r="L53" s="4">
        <v>11</v>
      </c>
      <c r="M53" s="7" t="s">
        <v>108</v>
      </c>
      <c r="N53" s="4" t="s">
        <v>110</v>
      </c>
      <c r="O53" s="6" t="s">
        <v>109</v>
      </c>
      <c r="P53" s="4"/>
      <c r="Q53" s="4"/>
    </row>
    <row r="54" spans="1:17" ht="42" customHeight="1" x14ac:dyDescent="0.25">
      <c r="A54" s="12" t="s">
        <v>158</v>
      </c>
      <c r="B54" s="13">
        <f t="shared" ref="B54:B59" si="4">B53+0.05</f>
        <v>1.1500000000000001</v>
      </c>
      <c r="C54" s="5"/>
      <c r="D54" s="4" t="s">
        <v>111</v>
      </c>
      <c r="E54" s="4"/>
      <c r="F54" s="4"/>
      <c r="G54" s="4"/>
      <c r="H54" s="4"/>
      <c r="I54" s="4"/>
      <c r="J54" s="4"/>
      <c r="K54" s="4" t="s">
        <v>150</v>
      </c>
      <c r="L54" s="4">
        <v>0</v>
      </c>
      <c r="M54" s="4" t="s">
        <v>117</v>
      </c>
      <c r="N54" s="4" t="s">
        <v>118</v>
      </c>
      <c r="O54" s="6"/>
      <c r="P54" s="6"/>
      <c r="Q54" s="6"/>
    </row>
    <row r="55" spans="1:17" ht="42" customHeight="1" x14ac:dyDescent="0.25">
      <c r="A55" s="12" t="s">
        <v>158</v>
      </c>
      <c r="B55" s="13">
        <f t="shared" si="4"/>
        <v>1.2000000000000002</v>
      </c>
      <c r="C55" s="5"/>
      <c r="D55" s="4" t="s">
        <v>112</v>
      </c>
      <c r="E55" s="4"/>
      <c r="F55" s="4"/>
      <c r="G55" s="4"/>
      <c r="H55" s="4"/>
      <c r="I55" s="4"/>
      <c r="J55" s="4"/>
      <c r="K55" s="4"/>
      <c r="L55" s="4">
        <v>0</v>
      </c>
      <c r="M55" s="4"/>
      <c r="N55" s="4"/>
      <c r="O55" s="6"/>
      <c r="P55" s="6"/>
      <c r="Q55" s="4"/>
    </row>
    <row r="56" spans="1:17" ht="42" customHeight="1" x14ac:dyDescent="0.25">
      <c r="A56" s="12" t="s">
        <v>158</v>
      </c>
      <c r="B56" s="13">
        <f t="shared" si="4"/>
        <v>1.2500000000000002</v>
      </c>
      <c r="C56" s="5"/>
      <c r="D56" s="4" t="s">
        <v>113</v>
      </c>
      <c r="E56" s="4"/>
      <c r="F56" s="4"/>
      <c r="G56" s="4"/>
      <c r="H56" s="4"/>
      <c r="I56" s="4"/>
      <c r="J56" s="4"/>
      <c r="K56" s="4"/>
      <c r="L56" s="4">
        <v>0</v>
      </c>
      <c r="M56" s="4" t="s">
        <v>7</v>
      </c>
      <c r="N56" s="4" t="s">
        <v>7</v>
      </c>
      <c r="O56" s="4"/>
      <c r="P56" s="4"/>
      <c r="Q56" s="4"/>
    </row>
    <row r="57" spans="1:17" ht="42" customHeight="1" x14ac:dyDescent="0.25">
      <c r="A57" s="12" t="s">
        <v>158</v>
      </c>
      <c r="B57" s="13">
        <f t="shared" si="4"/>
        <v>1.3000000000000003</v>
      </c>
      <c r="C57" s="5"/>
      <c r="D57" s="4" t="s">
        <v>139</v>
      </c>
      <c r="E57" s="4"/>
      <c r="F57" s="4"/>
      <c r="G57" s="4"/>
      <c r="H57" s="4"/>
      <c r="I57" s="4"/>
      <c r="J57" s="4"/>
      <c r="K57" s="4"/>
      <c r="L57" s="4">
        <v>0</v>
      </c>
      <c r="M57" s="4" t="s">
        <v>7</v>
      </c>
      <c r="N57" s="4" t="s">
        <v>7</v>
      </c>
      <c r="O57" s="4"/>
      <c r="P57" s="4"/>
      <c r="Q57" s="4"/>
    </row>
    <row r="58" spans="1:17" ht="42" customHeight="1" x14ac:dyDescent="0.25">
      <c r="A58" s="12" t="s">
        <v>158</v>
      </c>
      <c r="B58" s="13">
        <f t="shared" si="4"/>
        <v>1.3500000000000003</v>
      </c>
      <c r="C58" s="5"/>
      <c r="D58" s="4" t="s">
        <v>156</v>
      </c>
      <c r="E58" s="4"/>
      <c r="F58" s="4"/>
      <c r="G58" s="4"/>
      <c r="H58" s="4"/>
      <c r="I58" s="4"/>
      <c r="J58" s="4"/>
      <c r="K58" s="4"/>
      <c r="L58" s="4"/>
      <c r="M58" s="4" t="s">
        <v>7</v>
      </c>
      <c r="N58" s="4" t="s">
        <v>7</v>
      </c>
      <c r="O58" s="16"/>
      <c r="P58" s="16"/>
      <c r="Q58" s="16"/>
    </row>
    <row r="59" spans="1:17" ht="42" customHeight="1" x14ac:dyDescent="0.25">
      <c r="A59" s="12" t="s">
        <v>158</v>
      </c>
      <c r="B59" s="13">
        <f t="shared" si="4"/>
        <v>1.4000000000000004</v>
      </c>
      <c r="C59" s="4"/>
      <c r="D59" s="4" t="s">
        <v>29</v>
      </c>
      <c r="E59" s="4"/>
      <c r="F59" s="4"/>
      <c r="G59" s="4"/>
      <c r="H59" s="4"/>
      <c r="I59" s="4"/>
      <c r="J59" s="4"/>
      <c r="K59" s="4"/>
      <c r="L59" s="4">
        <f>SUM(L44:L57)</f>
        <v>231</v>
      </c>
      <c r="M59" s="4"/>
      <c r="N59" s="4"/>
      <c r="O59" s="4"/>
      <c r="P59" s="4"/>
      <c r="Q59" s="4"/>
    </row>
    <row r="60" spans="1:17" ht="42" customHeight="1" x14ac:dyDescent="0.25">
      <c r="A60" s="24" t="s">
        <v>12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6"/>
    </row>
    <row r="62" spans="1:17" ht="42" customHeight="1" x14ac:dyDescent="0.25">
      <c r="A62" s="22" t="s">
        <v>161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ht="42" customHeight="1" x14ac:dyDescent="0.25">
      <c r="A63" s="2" t="s">
        <v>0</v>
      </c>
      <c r="B63" s="3" t="s">
        <v>1</v>
      </c>
      <c r="C63" s="2" t="s">
        <v>2</v>
      </c>
      <c r="D63" s="2" t="s">
        <v>58</v>
      </c>
      <c r="E63" s="2" t="s">
        <v>190</v>
      </c>
      <c r="F63" s="2"/>
      <c r="G63" s="2" t="s">
        <v>187</v>
      </c>
      <c r="H63" s="2" t="s">
        <v>178</v>
      </c>
      <c r="I63" s="2" t="s">
        <v>175</v>
      </c>
      <c r="J63" s="2"/>
      <c r="K63" s="2" t="s">
        <v>3</v>
      </c>
      <c r="L63" s="2" t="s">
        <v>59</v>
      </c>
      <c r="M63" s="2" t="s">
        <v>4</v>
      </c>
      <c r="N63" s="2" t="s">
        <v>5</v>
      </c>
      <c r="O63" s="2" t="s">
        <v>60</v>
      </c>
      <c r="P63" s="2" t="s">
        <v>60</v>
      </c>
      <c r="Q63" s="2" t="s">
        <v>60</v>
      </c>
    </row>
    <row r="64" spans="1:17" ht="42" customHeight="1" x14ac:dyDescent="0.25">
      <c r="A64" s="13" t="s">
        <v>160</v>
      </c>
      <c r="B64" s="13">
        <v>2.25</v>
      </c>
      <c r="C64" s="5">
        <v>2.38</v>
      </c>
      <c r="D64" s="4" t="s">
        <v>6</v>
      </c>
      <c r="E64" s="4"/>
      <c r="F64" s="4"/>
      <c r="G64" s="4"/>
      <c r="H64" s="4"/>
      <c r="I64" s="4"/>
      <c r="J64" s="4"/>
      <c r="K64" s="4" t="s">
        <v>18</v>
      </c>
      <c r="L64" s="4">
        <v>87</v>
      </c>
      <c r="M64" s="4" t="s">
        <v>100</v>
      </c>
      <c r="N64" s="4" t="s">
        <v>101</v>
      </c>
      <c r="O64" s="6" t="s">
        <v>102</v>
      </c>
      <c r="P64" s="6" t="s">
        <v>102</v>
      </c>
      <c r="Q64" s="4"/>
    </row>
    <row r="65" spans="1:17" ht="42" customHeight="1" x14ac:dyDescent="0.25">
      <c r="A65" s="13" t="s">
        <v>160</v>
      </c>
      <c r="B65" s="13">
        <f>B64+0.05</f>
        <v>2.2999999999999998</v>
      </c>
      <c r="C65" s="5"/>
      <c r="D65" s="17" t="s">
        <v>13</v>
      </c>
      <c r="E65" s="17"/>
      <c r="F65" s="17"/>
      <c r="G65" s="17"/>
      <c r="H65" s="17"/>
      <c r="I65" s="17"/>
      <c r="J65" s="17"/>
      <c r="K65" s="4" t="s">
        <v>10</v>
      </c>
      <c r="L65" s="4">
        <v>0</v>
      </c>
      <c r="M65" s="7" t="s">
        <v>124</v>
      </c>
      <c r="N65" s="4" t="s">
        <v>125</v>
      </c>
      <c r="O65" s="6" t="s">
        <v>126</v>
      </c>
      <c r="P65" s="4"/>
      <c r="Q65" s="4"/>
    </row>
    <row r="66" spans="1:17" ht="42" customHeight="1" x14ac:dyDescent="0.25">
      <c r="A66" s="13" t="s">
        <v>160</v>
      </c>
      <c r="B66" s="13">
        <f>B65+0.05</f>
        <v>2.3499999999999996</v>
      </c>
      <c r="C66" s="5">
        <v>2.4500000000000002</v>
      </c>
      <c r="D66" s="4" t="s">
        <v>95</v>
      </c>
      <c r="E66" s="4"/>
      <c r="F66" s="4"/>
      <c r="G66" s="4"/>
      <c r="H66" s="4"/>
      <c r="I66" s="4"/>
      <c r="J66" s="4"/>
      <c r="K66" s="4" t="s">
        <v>21</v>
      </c>
      <c r="L66" s="4">
        <v>24</v>
      </c>
      <c r="M66" s="4" t="s">
        <v>97</v>
      </c>
      <c r="N66" s="4" t="s">
        <v>98</v>
      </c>
      <c r="O66" s="6" t="s">
        <v>99</v>
      </c>
      <c r="P66" s="4"/>
      <c r="Q66" s="4"/>
    </row>
    <row r="67" spans="1:17" ht="42" customHeight="1" x14ac:dyDescent="0.25">
      <c r="A67" s="13" t="s">
        <v>160</v>
      </c>
      <c r="B67" s="13">
        <f>B66+0.05</f>
        <v>2.3999999999999995</v>
      </c>
      <c r="C67" s="5">
        <v>3</v>
      </c>
      <c r="D67" s="4" t="s">
        <v>9</v>
      </c>
      <c r="E67" s="4"/>
      <c r="F67" s="4"/>
      <c r="G67" s="4"/>
      <c r="H67" s="4"/>
      <c r="I67" s="4"/>
      <c r="J67" s="4"/>
      <c r="K67" s="4" t="s">
        <v>119</v>
      </c>
      <c r="L67" s="4">
        <v>47</v>
      </c>
      <c r="M67" s="4" t="s">
        <v>104</v>
      </c>
      <c r="N67" s="4" t="s">
        <v>40</v>
      </c>
      <c r="O67" s="6" t="s">
        <v>41</v>
      </c>
      <c r="P67" s="6" t="s">
        <v>50</v>
      </c>
      <c r="Q67" s="4"/>
    </row>
    <row r="68" spans="1:17" ht="42" customHeight="1" x14ac:dyDescent="0.25">
      <c r="A68" s="13" t="s">
        <v>160</v>
      </c>
      <c r="B68" s="13">
        <f>B67+0.05</f>
        <v>2.4499999999999993</v>
      </c>
      <c r="C68" s="5"/>
      <c r="D68" s="4" t="s">
        <v>16</v>
      </c>
      <c r="E68" s="4"/>
      <c r="F68" s="4"/>
      <c r="G68" s="4"/>
      <c r="H68" s="4"/>
      <c r="I68" s="4"/>
      <c r="J68" s="4"/>
      <c r="K68" s="4"/>
      <c r="L68" s="4">
        <v>0</v>
      </c>
      <c r="M68" s="4" t="s">
        <v>84</v>
      </c>
      <c r="N68" s="4"/>
      <c r="O68" s="4"/>
      <c r="P68" s="4"/>
      <c r="Q68" s="4"/>
    </row>
    <row r="69" spans="1:17" ht="42" customHeight="1" x14ac:dyDescent="0.25">
      <c r="A69" s="13" t="s">
        <v>160</v>
      </c>
      <c r="B69" s="13">
        <f>B68+0.05</f>
        <v>2.4999999999999991</v>
      </c>
      <c r="C69" s="5"/>
      <c r="D69" s="4" t="s">
        <v>159</v>
      </c>
      <c r="E69" s="4"/>
      <c r="F69" s="4"/>
      <c r="G69" s="4"/>
      <c r="H69" s="4"/>
      <c r="I69" s="4"/>
      <c r="J69" s="4"/>
      <c r="K69" s="4"/>
      <c r="L69" s="4">
        <v>0</v>
      </c>
      <c r="M69" s="4"/>
      <c r="N69" s="4"/>
      <c r="O69" s="4"/>
      <c r="P69" s="4"/>
      <c r="Q69" s="4"/>
    </row>
    <row r="70" spans="1:17" ht="42" customHeight="1" x14ac:dyDescent="0.25">
      <c r="A70" s="24" t="s">
        <v>144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6"/>
    </row>
    <row r="71" spans="1:17" ht="42" customHeight="1" x14ac:dyDescent="0.25">
      <c r="A71" s="13" t="s">
        <v>160</v>
      </c>
      <c r="B71" s="13">
        <v>3.05</v>
      </c>
      <c r="C71" s="5"/>
      <c r="D71" s="4" t="s">
        <v>25</v>
      </c>
      <c r="E71" s="4"/>
      <c r="F71" s="4"/>
      <c r="G71" s="4"/>
      <c r="H71" s="4"/>
      <c r="I71" s="4"/>
      <c r="J71" s="4"/>
      <c r="K71" s="4"/>
      <c r="L71" s="4">
        <v>0</v>
      </c>
      <c r="M71" s="4"/>
      <c r="N71" s="4"/>
      <c r="O71" s="4"/>
      <c r="P71" s="4"/>
      <c r="Q71" s="4"/>
    </row>
    <row r="72" spans="1:17" ht="42" customHeight="1" x14ac:dyDescent="0.25">
      <c r="A72" s="13" t="s">
        <v>160</v>
      </c>
      <c r="B72" s="13">
        <f>B71+0.05</f>
        <v>3.0999999999999996</v>
      </c>
      <c r="C72" s="5"/>
      <c r="D72" s="4" t="s">
        <v>28</v>
      </c>
      <c r="E72" s="4"/>
      <c r="F72" s="4"/>
      <c r="G72" s="4"/>
      <c r="H72" s="4"/>
      <c r="I72" s="4"/>
      <c r="J72" s="4"/>
      <c r="K72" s="4" t="s">
        <v>128</v>
      </c>
      <c r="L72" s="4">
        <v>31</v>
      </c>
      <c r="M72" s="4" t="s">
        <v>51</v>
      </c>
      <c r="N72" s="4" t="s">
        <v>52</v>
      </c>
      <c r="O72" s="6" t="s">
        <v>53</v>
      </c>
      <c r="P72" s="6" t="s">
        <v>54</v>
      </c>
      <c r="Q72" s="6"/>
    </row>
    <row r="73" spans="1:17" ht="42" customHeight="1" x14ac:dyDescent="0.25">
      <c r="A73" s="13" t="s">
        <v>160</v>
      </c>
      <c r="B73" s="13">
        <f t="shared" ref="B73:B79" si="5">B72+0.05</f>
        <v>3.1499999999999995</v>
      </c>
      <c r="C73" s="5"/>
      <c r="D73" s="4" t="s">
        <v>127</v>
      </c>
      <c r="E73" s="4"/>
      <c r="F73" s="4"/>
      <c r="G73" s="4"/>
      <c r="H73" s="4"/>
      <c r="I73" s="4"/>
      <c r="J73" s="4"/>
      <c r="K73" s="4" t="s">
        <v>151</v>
      </c>
      <c r="L73" s="4">
        <v>0</v>
      </c>
      <c r="M73" s="4" t="s">
        <v>129</v>
      </c>
      <c r="N73" s="4" t="s">
        <v>130</v>
      </c>
      <c r="O73" s="6"/>
      <c r="P73" s="6"/>
      <c r="Q73" s="4"/>
    </row>
    <row r="74" spans="1:17" ht="42" customHeight="1" x14ac:dyDescent="0.25">
      <c r="A74" s="13" t="s">
        <v>160</v>
      </c>
      <c r="B74" s="13">
        <f t="shared" si="5"/>
        <v>3.1999999999999993</v>
      </c>
      <c r="C74" s="5">
        <v>2.23</v>
      </c>
      <c r="D74" s="4" t="s">
        <v>22</v>
      </c>
      <c r="E74" s="4"/>
      <c r="F74" s="4"/>
      <c r="G74" s="4"/>
      <c r="H74" s="4"/>
      <c r="I74" s="4"/>
      <c r="J74" s="4"/>
      <c r="K74" s="4" t="s">
        <v>137</v>
      </c>
      <c r="L74" s="4">
        <v>26</v>
      </c>
      <c r="M74" s="4" t="s">
        <v>38</v>
      </c>
      <c r="N74" s="4" t="s">
        <v>75</v>
      </c>
      <c r="O74" s="6" t="s">
        <v>39</v>
      </c>
      <c r="P74" s="4"/>
      <c r="Q74" s="4"/>
    </row>
    <row r="75" spans="1:17" ht="42" customHeight="1" x14ac:dyDescent="0.25">
      <c r="A75" s="13" t="s">
        <v>160</v>
      </c>
      <c r="B75" s="13">
        <f t="shared" si="5"/>
        <v>3.2499999999999991</v>
      </c>
      <c r="C75" s="5"/>
      <c r="D75" s="4" t="s">
        <v>112</v>
      </c>
      <c r="E75" s="4"/>
      <c r="F75" s="4"/>
      <c r="G75" s="4"/>
      <c r="H75" s="4"/>
      <c r="I75" s="4"/>
      <c r="J75" s="4"/>
      <c r="K75" s="4"/>
      <c r="L75" s="4">
        <v>0</v>
      </c>
      <c r="M75" s="4" t="s">
        <v>7</v>
      </c>
      <c r="N75" s="4" t="s">
        <v>7</v>
      </c>
      <c r="O75" s="4"/>
      <c r="P75" s="4"/>
      <c r="Q75" s="4"/>
    </row>
    <row r="76" spans="1:17" ht="42" customHeight="1" x14ac:dyDescent="0.25">
      <c r="A76" s="13" t="s">
        <v>160</v>
      </c>
      <c r="B76" s="13">
        <f t="shared" si="5"/>
        <v>3.2999999999999989</v>
      </c>
      <c r="C76" s="5"/>
      <c r="D76" s="4" t="s">
        <v>24</v>
      </c>
      <c r="E76" s="4"/>
      <c r="F76" s="4"/>
      <c r="G76" s="4"/>
      <c r="H76" s="4"/>
      <c r="I76" s="4"/>
      <c r="J76" s="4"/>
      <c r="K76" s="4" t="s">
        <v>10</v>
      </c>
      <c r="L76" s="4">
        <v>0</v>
      </c>
      <c r="M76" s="4" t="s">
        <v>7</v>
      </c>
      <c r="N76" s="4" t="s">
        <v>7</v>
      </c>
      <c r="O76" s="4"/>
      <c r="P76" s="4"/>
      <c r="Q76" s="4"/>
    </row>
    <row r="77" spans="1:17" ht="42" customHeight="1" x14ac:dyDescent="0.25">
      <c r="A77" s="13" t="s">
        <v>160</v>
      </c>
      <c r="B77" s="13">
        <f t="shared" si="5"/>
        <v>3.3499999999999988</v>
      </c>
      <c r="C77" s="5"/>
      <c r="D77" s="4" t="s">
        <v>139</v>
      </c>
      <c r="E77" s="4"/>
      <c r="F77" s="4"/>
      <c r="G77" s="4"/>
      <c r="H77" s="4"/>
      <c r="I77" s="4"/>
      <c r="J77" s="4"/>
      <c r="K77" s="4"/>
      <c r="L77" s="4">
        <v>0</v>
      </c>
      <c r="M77" s="4" t="s">
        <v>7</v>
      </c>
      <c r="N77" s="4" t="s">
        <v>7</v>
      </c>
      <c r="O77" s="4"/>
      <c r="P77" s="4"/>
      <c r="Q77" s="4"/>
    </row>
    <row r="78" spans="1:17" ht="42" customHeight="1" x14ac:dyDescent="0.25">
      <c r="A78" s="13" t="s">
        <v>160</v>
      </c>
      <c r="B78" s="13">
        <f t="shared" si="5"/>
        <v>3.3999999999999986</v>
      </c>
      <c r="C78" s="5"/>
      <c r="D78" s="4" t="s">
        <v>156</v>
      </c>
      <c r="E78" s="4"/>
      <c r="F78" s="4"/>
      <c r="G78" s="4"/>
      <c r="H78" s="4"/>
      <c r="I78" s="4"/>
      <c r="J78" s="4"/>
      <c r="K78" s="4"/>
      <c r="L78" s="4"/>
      <c r="M78" s="4" t="s">
        <v>7</v>
      </c>
      <c r="N78" s="4" t="s">
        <v>7</v>
      </c>
      <c r="O78" s="16"/>
      <c r="P78" s="16"/>
      <c r="Q78" s="16"/>
    </row>
    <row r="79" spans="1:17" ht="42" customHeight="1" x14ac:dyDescent="0.25">
      <c r="A79" s="13" t="s">
        <v>160</v>
      </c>
      <c r="B79" s="13">
        <f t="shared" si="5"/>
        <v>3.4499999999999984</v>
      </c>
      <c r="C79" s="4"/>
      <c r="D79" s="4" t="s">
        <v>29</v>
      </c>
      <c r="E79" s="4"/>
      <c r="F79" s="4"/>
      <c r="G79" s="4"/>
      <c r="H79" s="4"/>
      <c r="I79" s="4"/>
      <c r="J79" s="4"/>
      <c r="K79" s="4"/>
      <c r="L79" s="4">
        <f>SUM(L64:L77)</f>
        <v>215</v>
      </c>
      <c r="M79" s="4"/>
      <c r="N79" s="4"/>
      <c r="O79" s="4"/>
      <c r="P79" s="4"/>
      <c r="Q79" s="4"/>
    </row>
    <row r="80" spans="1:17" ht="42" customHeight="1" x14ac:dyDescent="0.25">
      <c r="A80" s="24" t="s">
        <v>12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6"/>
    </row>
    <row r="82" spans="1:17" ht="42" customHeight="1" x14ac:dyDescent="0.25">
      <c r="A82" s="22" t="s">
        <v>163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ht="42" customHeight="1" x14ac:dyDescent="0.25">
      <c r="A83" s="2" t="s">
        <v>0</v>
      </c>
      <c r="B83" s="3" t="s">
        <v>1</v>
      </c>
      <c r="C83" s="2" t="s">
        <v>2</v>
      </c>
      <c r="D83" s="2" t="s">
        <v>58</v>
      </c>
      <c r="E83" s="2" t="s">
        <v>190</v>
      </c>
      <c r="F83" s="2"/>
      <c r="G83" s="2" t="s">
        <v>187</v>
      </c>
      <c r="H83" s="2" t="s">
        <v>178</v>
      </c>
      <c r="I83" s="2" t="s">
        <v>175</v>
      </c>
      <c r="J83" s="2"/>
      <c r="K83" s="2" t="s">
        <v>3</v>
      </c>
      <c r="L83" s="2" t="s">
        <v>59</v>
      </c>
      <c r="M83" s="2" t="s">
        <v>4</v>
      </c>
      <c r="N83" s="2" t="s">
        <v>5</v>
      </c>
      <c r="O83" s="2" t="s">
        <v>60</v>
      </c>
      <c r="P83" s="2" t="s">
        <v>60</v>
      </c>
      <c r="Q83" s="2" t="s">
        <v>60</v>
      </c>
    </row>
    <row r="84" spans="1:17" ht="42" customHeight="1" x14ac:dyDescent="0.25">
      <c r="A84" s="13" t="s">
        <v>162</v>
      </c>
      <c r="B84" s="13">
        <v>4.0999999999999996</v>
      </c>
      <c r="C84" s="5"/>
      <c r="D84" s="4" t="s">
        <v>16</v>
      </c>
      <c r="E84" s="4"/>
      <c r="F84" s="4"/>
      <c r="G84" s="4"/>
      <c r="H84" s="4"/>
      <c r="I84" s="4"/>
      <c r="J84" s="4"/>
      <c r="K84" s="4" t="s">
        <v>164</v>
      </c>
      <c r="L84" s="4">
        <v>0</v>
      </c>
      <c r="M84" s="4" t="s">
        <v>84</v>
      </c>
      <c r="N84" s="4"/>
      <c r="O84" s="4"/>
      <c r="P84" s="4"/>
      <c r="Q84" s="4"/>
    </row>
    <row r="85" spans="1:17" ht="42" customHeight="1" x14ac:dyDescent="0.25">
      <c r="A85" s="13" t="s">
        <v>162</v>
      </c>
      <c r="B85" s="13">
        <f>B84+0.05</f>
        <v>4.1499999999999995</v>
      </c>
      <c r="C85" s="5"/>
      <c r="D85" s="4" t="s">
        <v>131</v>
      </c>
      <c r="E85" s="4"/>
      <c r="F85" s="4"/>
      <c r="G85" s="4"/>
      <c r="H85" s="4"/>
      <c r="I85" s="4"/>
      <c r="J85" s="4"/>
      <c r="K85" s="4"/>
      <c r="L85" s="4">
        <v>0</v>
      </c>
      <c r="M85" s="4" t="s">
        <v>132</v>
      </c>
      <c r="N85" s="4"/>
      <c r="O85" s="4"/>
      <c r="P85" s="4"/>
      <c r="Q85" s="4"/>
    </row>
    <row r="86" spans="1:17" ht="42" customHeight="1" x14ac:dyDescent="0.25">
      <c r="A86" s="13" t="s">
        <v>162</v>
      </c>
      <c r="B86" s="13">
        <f t="shared" ref="B86:B99" si="6">B85+0.05</f>
        <v>4.1999999999999993</v>
      </c>
      <c r="C86" s="5"/>
      <c r="D86" s="4" t="s">
        <v>27</v>
      </c>
      <c r="E86" s="4"/>
      <c r="F86" s="4"/>
      <c r="G86" s="4"/>
      <c r="H86" s="4"/>
      <c r="I86" s="4"/>
      <c r="J86" s="4"/>
      <c r="K86" s="4" t="s">
        <v>152</v>
      </c>
      <c r="L86" s="4">
        <v>0</v>
      </c>
      <c r="M86" s="4" t="s">
        <v>45</v>
      </c>
      <c r="N86" s="4" t="s">
        <v>46</v>
      </c>
      <c r="O86" s="6" t="s">
        <v>47</v>
      </c>
      <c r="P86" s="6" t="s">
        <v>48</v>
      </c>
      <c r="Q86" s="6" t="s">
        <v>49</v>
      </c>
    </row>
    <row r="87" spans="1:17" ht="42" customHeight="1" x14ac:dyDescent="0.25">
      <c r="A87" s="13" t="s">
        <v>162</v>
      </c>
      <c r="B87" s="13">
        <f t="shared" si="6"/>
        <v>4.2499999999999991</v>
      </c>
      <c r="C87" s="5"/>
      <c r="D87" s="17" t="s">
        <v>13</v>
      </c>
      <c r="E87" s="17"/>
      <c r="F87" s="17"/>
      <c r="G87" s="17"/>
      <c r="H87" s="17"/>
      <c r="I87" s="17"/>
      <c r="J87" s="17"/>
      <c r="K87" s="4" t="s">
        <v>10</v>
      </c>
      <c r="L87" s="4">
        <v>0</v>
      </c>
      <c r="M87" s="7" t="s">
        <v>124</v>
      </c>
      <c r="N87" s="4" t="s">
        <v>125</v>
      </c>
      <c r="O87" s="6" t="s">
        <v>126</v>
      </c>
      <c r="P87" s="4"/>
      <c r="Q87" s="4"/>
    </row>
    <row r="88" spans="1:17" ht="42" customHeight="1" x14ac:dyDescent="0.25">
      <c r="A88" s="13" t="s">
        <v>162</v>
      </c>
      <c r="B88" s="13">
        <f t="shared" si="6"/>
        <v>4.2999999999999989</v>
      </c>
      <c r="C88" s="5"/>
      <c r="D88" s="4" t="s">
        <v>111</v>
      </c>
      <c r="E88" s="4"/>
      <c r="F88" s="4"/>
      <c r="G88" s="4"/>
      <c r="H88" s="4"/>
      <c r="I88" s="4"/>
      <c r="J88" s="4"/>
      <c r="K88" s="4" t="s">
        <v>150</v>
      </c>
      <c r="L88" s="4">
        <v>0</v>
      </c>
      <c r="M88" s="4" t="s">
        <v>117</v>
      </c>
      <c r="N88" s="4" t="s">
        <v>118</v>
      </c>
      <c r="O88" s="6"/>
      <c r="P88" s="6"/>
      <c r="Q88" s="6"/>
    </row>
    <row r="89" spans="1:17" ht="42" customHeight="1" x14ac:dyDescent="0.25">
      <c r="A89" s="13" t="s">
        <v>162</v>
      </c>
      <c r="B89" s="13">
        <f t="shared" si="6"/>
        <v>4.3499999999999988</v>
      </c>
      <c r="C89" s="5"/>
      <c r="D89" s="4" t="s">
        <v>113</v>
      </c>
      <c r="E89" s="4"/>
      <c r="F89" s="4"/>
      <c r="G89" s="4"/>
      <c r="H89" s="4"/>
      <c r="I89" s="4"/>
      <c r="J89" s="4"/>
      <c r="K89" s="4"/>
      <c r="L89" s="4">
        <v>0</v>
      </c>
      <c r="M89" s="4" t="s">
        <v>7</v>
      </c>
      <c r="N89" s="4" t="s">
        <v>7</v>
      </c>
      <c r="O89" s="4"/>
      <c r="P89" s="4"/>
      <c r="Q89" s="4"/>
    </row>
    <row r="90" spans="1:17" ht="42" customHeight="1" x14ac:dyDescent="0.25">
      <c r="A90" s="13" t="s">
        <v>162</v>
      </c>
      <c r="B90" s="13">
        <f t="shared" si="6"/>
        <v>4.3999999999999986</v>
      </c>
      <c r="C90" s="5"/>
      <c r="D90" s="4" t="s">
        <v>8</v>
      </c>
      <c r="E90" s="4"/>
      <c r="F90" s="4"/>
      <c r="G90" s="4"/>
      <c r="H90" s="4"/>
      <c r="I90" s="4"/>
      <c r="J90" s="4"/>
      <c r="K90" s="4" t="s">
        <v>135</v>
      </c>
      <c r="L90" s="4">
        <v>0</v>
      </c>
      <c r="M90" s="4" t="s">
        <v>71</v>
      </c>
      <c r="N90" s="4" t="s">
        <v>72</v>
      </c>
      <c r="O90" s="6" t="s">
        <v>73</v>
      </c>
      <c r="P90" s="4"/>
      <c r="Q90" s="4"/>
    </row>
    <row r="91" spans="1:17" ht="42" customHeight="1" x14ac:dyDescent="0.25">
      <c r="A91" s="24" t="s">
        <v>144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6"/>
    </row>
    <row r="92" spans="1:17" ht="42" customHeight="1" x14ac:dyDescent="0.25">
      <c r="A92" s="13" t="s">
        <v>162</v>
      </c>
      <c r="B92" s="13">
        <v>4.55</v>
      </c>
      <c r="C92" s="5"/>
      <c r="D92" s="4" t="s">
        <v>159</v>
      </c>
      <c r="E92" s="4"/>
      <c r="F92" s="4"/>
      <c r="G92" s="4"/>
      <c r="H92" s="4"/>
      <c r="I92" s="4"/>
      <c r="J92" s="4"/>
      <c r="K92" s="4"/>
      <c r="L92" s="4">
        <v>0</v>
      </c>
      <c r="M92" s="4"/>
      <c r="N92" s="4"/>
      <c r="O92" s="4"/>
      <c r="P92" s="4"/>
      <c r="Q92" s="4"/>
    </row>
    <row r="93" spans="1:17" ht="42" customHeight="1" x14ac:dyDescent="0.25">
      <c r="A93" s="13" t="s">
        <v>162</v>
      </c>
      <c r="B93" s="13">
        <v>5</v>
      </c>
      <c r="C93" s="5"/>
      <c r="D93" s="4" t="s">
        <v>25</v>
      </c>
      <c r="E93" s="4"/>
      <c r="F93" s="4"/>
      <c r="G93" s="4"/>
      <c r="H93" s="4"/>
      <c r="I93" s="4"/>
      <c r="J93" s="4"/>
      <c r="K93" s="4"/>
      <c r="L93" s="4">
        <v>0</v>
      </c>
      <c r="M93" s="4"/>
      <c r="N93" s="4"/>
      <c r="O93" s="4"/>
      <c r="P93" s="4"/>
      <c r="Q93" s="4"/>
    </row>
    <row r="94" spans="1:17" ht="42" customHeight="1" x14ac:dyDescent="0.25">
      <c r="A94" s="13" t="s">
        <v>162</v>
      </c>
      <c r="B94" s="13">
        <f t="shared" si="6"/>
        <v>5.05</v>
      </c>
      <c r="C94" s="5"/>
      <c r="D94" s="4" t="s">
        <v>127</v>
      </c>
      <c r="E94" s="4"/>
      <c r="F94" s="4"/>
      <c r="G94" s="4"/>
      <c r="H94" s="4"/>
      <c r="I94" s="4"/>
      <c r="J94" s="4"/>
      <c r="K94" s="4" t="s">
        <v>151</v>
      </c>
      <c r="L94" s="4">
        <v>0</v>
      </c>
      <c r="M94" s="4" t="s">
        <v>129</v>
      </c>
      <c r="N94" s="4" t="s">
        <v>130</v>
      </c>
      <c r="O94" s="6"/>
      <c r="P94" s="6"/>
      <c r="Q94" s="4"/>
    </row>
    <row r="95" spans="1:17" ht="42" customHeight="1" x14ac:dyDescent="0.25">
      <c r="A95" s="13" t="s">
        <v>162</v>
      </c>
      <c r="B95" s="13">
        <f t="shared" si="6"/>
        <v>5.0999999999999996</v>
      </c>
      <c r="C95" s="5"/>
      <c r="D95" s="4" t="s">
        <v>112</v>
      </c>
      <c r="E95" s="4"/>
      <c r="F95" s="4"/>
      <c r="G95" s="4"/>
      <c r="H95" s="4"/>
      <c r="I95" s="4"/>
      <c r="J95" s="4"/>
      <c r="K95" s="4"/>
      <c r="L95" s="4">
        <v>0</v>
      </c>
      <c r="M95" s="4" t="s">
        <v>7</v>
      </c>
      <c r="N95" s="4" t="s">
        <v>7</v>
      </c>
      <c r="O95" s="4"/>
      <c r="P95" s="4"/>
      <c r="Q95" s="4"/>
    </row>
    <row r="96" spans="1:17" ht="42" customHeight="1" x14ac:dyDescent="0.25">
      <c r="A96" s="13" t="s">
        <v>162</v>
      </c>
      <c r="B96" s="13">
        <f t="shared" si="6"/>
        <v>5.1499999999999995</v>
      </c>
      <c r="C96" s="5"/>
      <c r="D96" s="4" t="s">
        <v>24</v>
      </c>
      <c r="E96" s="4"/>
      <c r="F96" s="4"/>
      <c r="G96" s="4"/>
      <c r="H96" s="4"/>
      <c r="I96" s="4"/>
      <c r="J96" s="4"/>
      <c r="K96" s="4" t="s">
        <v>10</v>
      </c>
      <c r="L96" s="4">
        <v>0</v>
      </c>
      <c r="M96" s="4" t="s">
        <v>7</v>
      </c>
      <c r="N96" s="4" t="s">
        <v>7</v>
      </c>
      <c r="O96" s="4"/>
      <c r="P96" s="4"/>
      <c r="Q96" s="4"/>
    </row>
    <row r="97" spans="1:17" ht="42" customHeight="1" x14ac:dyDescent="0.25">
      <c r="A97" s="13" t="s">
        <v>162</v>
      </c>
      <c r="B97" s="13">
        <f t="shared" si="6"/>
        <v>5.1999999999999993</v>
      </c>
      <c r="C97" s="5"/>
      <c r="D97" s="4" t="s">
        <v>139</v>
      </c>
      <c r="E97" s="4"/>
      <c r="F97" s="4"/>
      <c r="G97" s="4"/>
      <c r="H97" s="4"/>
      <c r="I97" s="4"/>
      <c r="J97" s="4"/>
      <c r="K97" s="4"/>
      <c r="L97" s="4">
        <v>0</v>
      </c>
      <c r="M97" s="4" t="s">
        <v>7</v>
      </c>
      <c r="N97" s="4" t="s">
        <v>7</v>
      </c>
      <c r="O97" s="4"/>
      <c r="P97" s="4"/>
      <c r="Q97" s="4"/>
    </row>
    <row r="98" spans="1:17" ht="42" customHeight="1" x14ac:dyDescent="0.25">
      <c r="A98" s="13" t="s">
        <v>162</v>
      </c>
      <c r="B98" s="13">
        <f t="shared" si="6"/>
        <v>5.2499999999999991</v>
      </c>
      <c r="C98" s="5"/>
      <c r="D98" s="4" t="s">
        <v>156</v>
      </c>
      <c r="E98" s="4"/>
      <c r="F98" s="4"/>
      <c r="G98" s="4"/>
      <c r="H98" s="4"/>
      <c r="I98" s="4"/>
      <c r="J98" s="4"/>
      <c r="K98" s="4"/>
      <c r="L98" s="4"/>
      <c r="M98" s="4" t="s">
        <v>7</v>
      </c>
      <c r="N98" s="4" t="s">
        <v>7</v>
      </c>
      <c r="O98" s="16"/>
      <c r="P98" s="16"/>
      <c r="Q98" s="16"/>
    </row>
    <row r="99" spans="1:17" ht="42" customHeight="1" x14ac:dyDescent="0.25">
      <c r="A99" s="13" t="s">
        <v>162</v>
      </c>
      <c r="B99" s="13">
        <f t="shared" si="6"/>
        <v>5.2999999999999989</v>
      </c>
      <c r="C99" s="4"/>
      <c r="D99" s="4" t="s">
        <v>29</v>
      </c>
      <c r="E99" s="4"/>
      <c r="F99" s="4"/>
      <c r="G99" s="4"/>
      <c r="H99" s="4"/>
      <c r="I99" s="4"/>
      <c r="J99" s="4"/>
      <c r="K99" s="4"/>
      <c r="L99" s="4">
        <f>SUM(L92:L97)</f>
        <v>0</v>
      </c>
      <c r="M99" s="4"/>
      <c r="N99" s="4"/>
      <c r="O99" s="4"/>
      <c r="P99" s="4"/>
      <c r="Q99" s="4"/>
    </row>
    <row r="100" spans="1:17" ht="42" customHeight="1" x14ac:dyDescent="0.25">
      <c r="A100" s="24" t="s">
        <v>12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6"/>
    </row>
  </sheetData>
  <mergeCells count="15">
    <mergeCell ref="A1:Q1"/>
    <mergeCell ref="A82:Q82"/>
    <mergeCell ref="A91:Q91"/>
    <mergeCell ref="A100:Q100"/>
    <mergeCell ref="A80:Q80"/>
    <mergeCell ref="A11:Q11"/>
    <mergeCell ref="A62:Q62"/>
    <mergeCell ref="A51:Q51"/>
    <mergeCell ref="A70:Q70"/>
    <mergeCell ref="A30:Q30"/>
    <mergeCell ref="A39:Q39"/>
    <mergeCell ref="A41:Q41"/>
    <mergeCell ref="A60:Q60"/>
    <mergeCell ref="A20:Q20"/>
    <mergeCell ref="A22:Q22"/>
  </mergeCells>
  <phoneticPr fontId="2" type="noConversion"/>
  <hyperlinks>
    <hyperlink ref="O4" r:id="rId1" xr:uid="{BE76271E-B97C-4A79-BAF2-5354C15EC9DB}"/>
    <hyperlink ref="O8" r:id="rId2" xr:uid="{1F0DA168-6266-44E9-9B9D-1DA59D274280}"/>
    <hyperlink ref="O9" r:id="rId3" xr:uid="{8386B1D3-BD85-46D2-A94B-FAA07F204C44}"/>
    <hyperlink ref="O13" r:id="rId4" display="https://www.ebay.co.uk/itm/High-Quality-New-Tutu-Skirt-LADY-WOMEN-GIRLS-KIDS-Fancy-Dress-Party-Sparkling/332946516746?var=542030551397 _x000a_" xr:uid="{62A8E39D-DAFC-4738-8B7A-7CCBD8CBC528}"/>
    <hyperlink ref="P13" r:id="rId5" xr:uid="{91EE8A9E-0F98-4933-B116-856158ED32FD}"/>
    <hyperlink ref="P9" r:id="rId6" xr:uid="{EACE735B-85E3-47AF-9E57-43A7378932FE}"/>
    <hyperlink ref="Q13" r:id="rId7" xr:uid="{6567DC82-2284-4B9E-B65E-4421BC271043}"/>
    <hyperlink ref="O14" r:id="rId8" xr:uid="{B5768658-407C-4B5A-AC50-C2EDEC3D725E}"/>
    <hyperlink ref="P14" r:id="rId9" xr:uid="{ABCDA333-7C86-4EA9-A5C3-6306794B48E3}"/>
    <hyperlink ref="O27" r:id="rId10" xr:uid="{DAC5B199-FEEE-4E0E-88B5-46FDE6197CF2}"/>
    <hyperlink ref="O25" r:id="rId11" display="https://www.ebay.co.uk/itm/UK-Girls-Lyrical-Ballet-Dress-Kids-Leotard-Gym-Dancewear-Party-Ballerina-Costume/303240357532?_trkparms=aid%3D555018%26algo%3DPL.SIM%26ao%3D1%26asc%3D61138%26meid%3D0b8d57b5126b48a7a56bf02063314de3%26pid%3D100005%26rk%3D1%26rkt%3D12%26mehot%3Dco%26sd%3D273877976780%26itm%3D303240357532%26pmt%3D1%26noa%3D0%26pg%3D2047675&amp;_trksid=p2047675.c100005.m1851" xr:uid="{88D91938-64B6-466D-B0D8-5FB405F40E7B}"/>
    <hyperlink ref="O34" r:id="rId12" xr:uid="{8D424637-90DB-40F7-B1A4-0A6DB7886876}"/>
    <hyperlink ref="P34" r:id="rId13" xr:uid="{B50D4F28-F9A2-4D73-AC96-9075B7A1DF42}"/>
    <hyperlink ref="O7" r:id="rId14" display="https://www.ebay.co.uk/i/223616462114?chn=ps&amp;norover=1&amp;mkevt=1&amp;mkrid=710-134428-41853-0&amp;mkcid=2&amp;itemid=223616462114&amp;targetid=520884150199&amp;device=c&amp;mktype=pla&amp;googleloc=1007200&amp;poi=&amp;campaignid=6744139842&amp;mkgroupid=78343140686&amp;rlsatarget=aud-381667280803:pla-520884150199&amp;abcId=1139126&amp;merchantid=110686197&amp;gclid=Cj0KCQiA2vjuBRCqARIsAJL5a-Kqcu_lFAHKM0yPPqJln9NmOGmxEZ3Y-zjOCipSL8-VL-Oamcy9xC0aAojrEALw_wcB " xr:uid="{B0B94FFD-D5B3-45EA-8EAB-80A99477A5E2}"/>
    <hyperlink ref="P44" r:id="rId15" xr:uid="{D718EE8F-BEF3-44CD-B18B-3D4DD744F5C8}"/>
    <hyperlink ref="O44" r:id="rId16" xr:uid="{E6D93FEB-61D9-4934-8621-79A82CCEA3AB}"/>
    <hyperlink ref="O46" r:id="rId17" display="https://www.ebay.co.uk/itm/Kids-Boys-Girls-Waistcoat-Vest-Jazz-Dance-Show-Party-Fancy-Dance-Wear-Costume/193074821903?_trkparms=aid%3D555018%26algo%3DPL.SIM%26ao%3D1%26asc%3D61138%26meid%3D45bb0ca950b74154b7fcff01af1a6120%26pid%3D100005%26rk%3D10%26rkt%3D12%26mehot%3Dpf%26sd%3D312841770323%26itm%3D193074821903%26pmt%3D1%26noa%3D0%26pg%3D2047675&amp;_trksid=p2047675.c100005.m1851" xr:uid="{A9A972D5-DD08-46A5-9194-96B7766AE5EE}"/>
    <hyperlink ref="O45" r:id="rId18" xr:uid="{C35A4C9A-F6F9-40C5-A0C3-7E350887DD91}"/>
    <hyperlink ref="P45" r:id="rId19" xr:uid="{B1FE9203-848D-457F-87F8-D917789BE356}"/>
    <hyperlink ref="O47" r:id="rId20" xr:uid="{FB48F87C-9224-467F-8DA3-1ED8CB3C538E}"/>
    <hyperlink ref="P47" r:id="rId21" xr:uid="{43785E21-06AC-49DA-9010-3EC251F77EFE}"/>
    <hyperlink ref="O53" r:id="rId22" xr:uid="{2670A4B2-F8E1-4A8F-BCDD-D152222C5FCE}"/>
    <hyperlink ref="O33" r:id="rId23" xr:uid="{200B4B96-FFDB-44B0-8476-4B649E444CAE}"/>
    <hyperlink ref="O66" r:id="rId24" display="https://www.ebay.co.uk/itm/Kids-Boys-Girls-Waistcoat-Vest-Jazz-Dance-Show-Party-Fancy-Dance-Wear-Costume/193074821903?_trkparms=aid%3D555018%26algo%3DPL.SIM%26ao%3D1%26asc%3D61138%26meid%3D45bb0ca950b74154b7fcff01af1a6120%26pid%3D100005%26rk%3D10%26rkt%3D12%26mehot%3Dpf%26sd%3D312841770323%26itm%3D193074821903%26pmt%3D1%26noa%3D0%26pg%3D2047675&amp;_trksid=p2047675.c100005.m1851" xr:uid="{FB282658-E976-4258-99D7-A37133A57C4F}"/>
    <hyperlink ref="O64" r:id="rId25" xr:uid="{D01EDB3E-8DCA-41C0-BDB5-12ACF96FCBB2}"/>
    <hyperlink ref="P64" r:id="rId26" xr:uid="{6990F972-CB9D-4BCC-A5E6-8DBF39D3E5EE}"/>
    <hyperlink ref="O67" r:id="rId27" xr:uid="{D334DD97-D66A-473B-9570-0A7EE1C16112}"/>
    <hyperlink ref="P67" r:id="rId28" xr:uid="{60A58239-42E6-4FC4-B14B-2D217CDA0869}"/>
    <hyperlink ref="O72" r:id="rId29" xr:uid="{12B09555-A6FE-4B81-BA97-C1AEF94CCE5E}"/>
    <hyperlink ref="P72" r:id="rId30" xr:uid="{AE1E97D7-66F2-4763-A3B0-EC137959009D}"/>
    <hyperlink ref="O32" r:id="rId31" xr:uid="{DB40B35F-0AA8-4347-8C72-8801EBB1D23B}"/>
    <hyperlink ref="P32" r:id="rId32" xr:uid="{E8C9ED24-0126-420C-B101-D72874C63FC6}"/>
    <hyperlink ref="O74" r:id="rId33" display="https://www.ebay.co.uk/itm/UK-Girls-Lyrical-Ballet-Dress-Kids-Leotard-Gym-Dancewear-Party-Ballerina-Costume/303240357532?_trkparms=aid%3D555018%26algo%3DPL.SIM%26ao%3D1%26asc%3D61138%26meid%3D0b8d57b5126b48a7a56bf02063314de3%26pid%3D100005%26rk%3D1%26rkt%3D12%26mehot%3Dco%26sd%3D273877976780%26itm%3D303240357532%26pmt%3D1%26noa%3D0%26pg%3D2047675&amp;_trksid=p2047675.c100005.m1851" xr:uid="{137D84B8-BBD4-4CFF-8221-1CBC5489E057}"/>
    <hyperlink ref="O65" r:id="rId34" display="https://www.ebay.co.uk/itm/Girls-Ballet-Dance-Leotard-with-Wrap-Skirt-Outfit-Gymnastics-Skating-Costume-Set/273371169813?_trkparms=aid%3D555018%26algo%3DPL.SIM%26ao%3D1%26asc%3D61138%26meid%3D86001851b41347f48fad4ae919b3eed1%26pid%3D100005%26rk%3D1%26rkt%3D12%26mehot%3Dpf%26sd%3D173720368153%26itm%3D273371169813%26pmt%3D1%26noa%3D0%26pg%3D2047675&amp;_trksid=p2047675.c100005.m1851" xr:uid="{F98622D6-0FE7-4148-B91A-1A026E81C5B5}"/>
    <hyperlink ref="O86" r:id="rId35" display="https://www.ebay.co.uk/itm/High-Quality-New-Tutu-Skirt-LADY-WOMEN-GIRLS-KIDS-Fancy-Dress-Party-Sparkling/332946516746?var=542030551397 _x000a_" xr:uid="{6BF4ECA5-A9EC-4AE5-8B0A-891CFA7C1C57}"/>
    <hyperlink ref="P86" r:id="rId36" xr:uid="{8980E97A-1915-45FC-BB9D-E12319C4D58B}"/>
    <hyperlink ref="Q86" r:id="rId37" xr:uid="{A4740EAE-13C1-4830-86A6-82ED9BFF0C57}"/>
    <hyperlink ref="O87" r:id="rId38" display="https://www.ebay.co.uk/itm/Girls-Ballet-Dance-Leotard-with-Wrap-Skirt-Outfit-Gymnastics-Skating-Costume-Set/273371169813?_trkparms=aid%3D555018%26algo%3DPL.SIM%26ao%3D1%26asc%3D61138%26meid%3D86001851b41347f48fad4ae919b3eed1%26pid%3D100005%26rk%3D1%26rkt%3D12%26mehot%3Dpf%26sd%3D173720368153%26itm%3D273371169813%26pmt%3D1%26noa%3D0%26pg%3D2047675&amp;_trksid=p2047675.c100005.m1851" xr:uid="{FF7DABB7-DDD4-428D-B59D-A59466D9DE11}"/>
    <hyperlink ref="O90" r:id="rId39" display="https://www.ebay.co.uk/i/223616462114?chn=ps&amp;norover=1&amp;mkevt=1&amp;mkrid=710-134428-41853-0&amp;mkcid=2&amp;itemid=223616462114&amp;targetid=520884150199&amp;device=c&amp;mktype=pla&amp;googleloc=1007200&amp;poi=&amp;campaignid=6744139842&amp;mkgroupid=78343140686&amp;rlsatarget=aud-381667280803:pla-520884150199&amp;abcId=1139126&amp;merchantid=110686197&amp;gclid=Cj0KCQiA2vjuBRCqARIsAJL5a-Kqcu_lFAHKM0yPPqJln9NmOGmxEZ3Y-zjOCipSL8-VL-Oamcy9xC0aAojrEALw_wcB " xr:uid="{9A75FE07-AC40-439E-ACCD-54CF2E1636E8}"/>
    <hyperlink ref="O49" r:id="rId40" xr:uid="{6D52D6D8-F910-4045-B9E2-940F299EC386}"/>
    <hyperlink ref="P49" r:id="rId41" xr:uid="{A130C066-19D0-4F9D-AB37-8C0D0F8F25E3}"/>
    <hyperlink ref="O50" r:id="rId42" xr:uid="{C7D02D6F-5C17-44DB-A486-F6A026A446B5}"/>
    <hyperlink ref="P50" r:id="rId43" display="https://www.ebay.co.uk/itm/Kids-Boys-Dance-Stage-Performance-Costume-Sequined-Vest-Jacket-Fancy-Waistcoat/183949962649?_trkparms=aid%3D555018%26algo%3DPL.SIM%26ao%3D1%26asc%3D61138%26meid%3D605aaf22e5c945eb9e7139b6a25c88d2%26pid%3D100005%26rk%3D5%26rkt%3D12%26mehot%3Dco%26sd%3D352707057081%26itm%3D183949962649%26pmt%3D1%26noa%3D0%26pg%3D2047675&amp;_trksid=p2047675.c100005.m1851" xr:uid="{E4C07A81-FA5F-472D-80F9-304D86E8B2EB}"/>
  </hyperlinks>
  <pageMargins left="0.7" right="0.7" top="0.75" bottom="0.75" header="0.3" footer="0.3"/>
  <pageSetup paperSize="9" scale="52" fitToHeight="0" orientation="landscape" r:id="rId44"/>
  <rowBreaks count="4" manualBreakCount="4">
    <brk id="20" max="16383" man="1"/>
    <brk id="39" max="16383" man="1"/>
    <brk id="60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</dc:creator>
  <cp:lastModifiedBy>Mandy</cp:lastModifiedBy>
  <cp:lastPrinted>2019-11-30T09:13:22Z</cp:lastPrinted>
  <dcterms:created xsi:type="dcterms:W3CDTF">2019-11-26T11:56:52Z</dcterms:created>
  <dcterms:modified xsi:type="dcterms:W3CDTF">2019-12-12T19:54:37Z</dcterms:modified>
</cp:coreProperties>
</file>