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dy\Downloads\"/>
    </mc:Choice>
  </mc:AlternateContent>
  <xr:revisionPtr revIDLastSave="0" documentId="8_{29BCDF37-5BD5-49EE-B29F-63B3C51C63C0}" xr6:coauthVersionLast="47" xr6:coauthVersionMax="47" xr10:uidLastSave="{00000000-0000-0000-0000-000000000000}"/>
  <bookViews>
    <workbookView xWindow="30405" yWindow="6510" windowWidth="24960" windowHeight="14715" activeTab="2" xr2:uid="{AF7589D7-6683-4B55-B73D-94BAAE17F08E}"/>
  </bookViews>
  <sheets>
    <sheet name="Workplan" sheetId="5" r:id="rId1"/>
    <sheet name="R1" sheetId="3" r:id="rId2"/>
    <sheet name="R2" sheetId="8" r:id="rId3"/>
    <sheet name="R3" sheetId="9" r:id="rId4"/>
    <sheet name="R4" sheetId="10" r:id="rId5"/>
    <sheet name="Gymnasts" sheetId="11" state="hidden" r:id="rId6"/>
    <sheet name="Judges form" sheetId="12" r:id="rId7"/>
  </sheets>
  <externalReferences>
    <externalReference r:id="rId8"/>
  </externalReferences>
  <definedNames>
    <definedName name="Club">[1]Judges!$D$2:$D$32</definedName>
    <definedName name="_xlnm.Print_Area" localSheetId="4">'R4'!$A$1:$G$34</definedName>
    <definedName name="_xlnm.Print_Area" localSheetId="0">Workplan!$A$1:$J$20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11" l="1"/>
  <c r="G27" i="11"/>
  <c r="H2" i="11"/>
  <c r="H3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G2" i="11"/>
  <c r="G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C11" i="12"/>
  <c r="C12" i="12" s="1"/>
  <c r="D11" i="12"/>
  <c r="D12" i="12" s="1"/>
  <c r="F3" i="1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" i="11"/>
</calcChain>
</file>

<file path=xl/sharedStrings.xml><?xml version="1.0" encoding="utf-8"?>
<sst xmlns="http://schemas.openxmlformats.org/spreadsheetml/2006/main" count="1607" uniqueCount="454">
  <si>
    <t>Warrington Gymnastics Club</t>
  </si>
  <si>
    <t>C&amp;M</t>
  </si>
  <si>
    <t>Imogen</t>
  </si>
  <si>
    <t>Coyle</t>
  </si>
  <si>
    <t>Emily</t>
  </si>
  <si>
    <t>Lucy</t>
  </si>
  <si>
    <t>Longridge Gymnastics Club</t>
  </si>
  <si>
    <t>Amelia</t>
  </si>
  <si>
    <t>Sophia</t>
  </si>
  <si>
    <t>Bebington Gymnastics Club</t>
  </si>
  <si>
    <t>GM</t>
  </si>
  <si>
    <t>Hindle</t>
  </si>
  <si>
    <t>Sienna</t>
  </si>
  <si>
    <t>Isla</t>
  </si>
  <si>
    <t>Lola</t>
  </si>
  <si>
    <t>Madeline</t>
  </si>
  <si>
    <t>GymForce</t>
  </si>
  <si>
    <t>Tameside School Of Gymnastics</t>
  </si>
  <si>
    <t>Jessica</t>
  </si>
  <si>
    <t>Halle</t>
  </si>
  <si>
    <t>Dunn</t>
  </si>
  <si>
    <t>Ella</t>
  </si>
  <si>
    <t>Olivia</t>
  </si>
  <si>
    <t>Lily</t>
  </si>
  <si>
    <t>The Wire Gymnastic Club</t>
  </si>
  <si>
    <t>Carter</t>
  </si>
  <si>
    <t>Southport Gymnastics Club</t>
  </si>
  <si>
    <t>Grace</t>
  </si>
  <si>
    <t>Ava</t>
  </si>
  <si>
    <t>Wood</t>
  </si>
  <si>
    <t>Amelie</t>
  </si>
  <si>
    <t>Welsh</t>
  </si>
  <si>
    <t>Francesca</t>
  </si>
  <si>
    <t>Phoebe</t>
  </si>
  <si>
    <t>Wirral Gymnastics</t>
  </si>
  <si>
    <t>Garstang School Of Gymnastics</t>
  </si>
  <si>
    <t>City of Preston Gymnastics Club</t>
  </si>
  <si>
    <t>City Of Manchester Institute Of Gymnastics</t>
  </si>
  <si>
    <t>City Of Liverpool Gym Club</t>
  </si>
  <si>
    <t>Stockport School Of Gymnastics Ltd</t>
  </si>
  <si>
    <t>Sandbach Gymnastics Club</t>
  </si>
  <si>
    <t>Heywood Sparks Gymnastics Academy</t>
  </si>
  <si>
    <t>Crewe &amp; Nantwich Gym Club</t>
  </si>
  <si>
    <t>Millie</t>
  </si>
  <si>
    <t>Wigan &amp; Ashton</t>
  </si>
  <si>
    <t>Smith</t>
  </si>
  <si>
    <t>Jasmine</t>
  </si>
  <si>
    <t>Silk Gymnastics</t>
  </si>
  <si>
    <t>Anna</t>
  </si>
  <si>
    <t>Brown</t>
  </si>
  <si>
    <t>Edie</t>
  </si>
  <si>
    <t>Ruby</t>
  </si>
  <si>
    <t>Jones</t>
  </si>
  <si>
    <t>Ellie</t>
  </si>
  <si>
    <t>Isabelle</t>
  </si>
  <si>
    <t>Price</t>
  </si>
  <si>
    <t>Heidi</t>
  </si>
  <si>
    <t>Pearson</t>
  </si>
  <si>
    <t>Sophie</t>
  </si>
  <si>
    <t>Farrell</t>
  </si>
  <si>
    <t>Williamson</t>
  </si>
  <si>
    <t>Urban School of Gymnastics</t>
  </si>
  <si>
    <t>Lacey</t>
  </si>
  <si>
    <t>Hansbury-Ellis</t>
  </si>
  <si>
    <t>Manchester Academy of Gymnastics</t>
  </si>
  <si>
    <t>Walker</t>
  </si>
  <si>
    <t>Mcgrath</t>
  </si>
  <si>
    <t>Georgia</t>
  </si>
  <si>
    <t>Mia</t>
  </si>
  <si>
    <t>Gabriella</t>
  </si>
  <si>
    <t>Appley Bridge School of Gymnastics</t>
  </si>
  <si>
    <t>Isabella</t>
  </si>
  <si>
    <t>Martha</t>
  </si>
  <si>
    <t>Williams</t>
  </si>
  <si>
    <t>Wright</t>
  </si>
  <si>
    <t>Evie</t>
  </si>
  <si>
    <t>Woods</t>
  </si>
  <si>
    <t>Annabelle</t>
  </si>
  <si>
    <t>Bury Gymnastics Club</t>
  </si>
  <si>
    <t>Anya</t>
  </si>
  <si>
    <t>Rose</t>
  </si>
  <si>
    <t>Paige</t>
  </si>
  <si>
    <t>Rosie</t>
  </si>
  <si>
    <t>Bate</t>
  </si>
  <si>
    <t>Kay</t>
  </si>
  <si>
    <t>Young</t>
  </si>
  <si>
    <t>Please note that these timings are approximate and may be subject to change should the competitions run early or late and the warm-up may begin any time after the registration for that round closes. The Competition Organiser reserves the right to change a gymnast's group to maintain a more efficient running order.</t>
  </si>
  <si>
    <t>Round 2</t>
  </si>
  <si>
    <t>Judges</t>
  </si>
  <si>
    <t>Round 1</t>
  </si>
  <si>
    <t>Presentations (approx)</t>
  </si>
  <si>
    <t>End of round</t>
  </si>
  <si>
    <t>Warm-up and compete format</t>
  </si>
  <si>
    <t>Line up/march on</t>
  </si>
  <si>
    <t>10 min General warm-up (after coaches briefing)</t>
  </si>
  <si>
    <t>Coaches briefing</t>
  </si>
  <si>
    <t>Registration closes @</t>
  </si>
  <si>
    <t>Doors open @ 08:30</t>
  </si>
  <si>
    <t>No.</t>
  </si>
  <si>
    <t>Gymnasts Name</t>
  </si>
  <si>
    <t>Club</t>
  </si>
  <si>
    <t>County</t>
  </si>
  <si>
    <t>Grade</t>
  </si>
  <si>
    <t>Starting On</t>
  </si>
  <si>
    <t>VT</t>
  </si>
  <si>
    <t>UB</t>
  </si>
  <si>
    <t>FX</t>
  </si>
  <si>
    <t>BB</t>
  </si>
  <si>
    <t>RC</t>
  </si>
  <si>
    <t>Round 3</t>
  </si>
  <si>
    <t>Round 4</t>
  </si>
  <si>
    <t>Doors open @ 09:00</t>
  </si>
  <si>
    <t>Judges (meeting,
lunch or
refreshments)</t>
  </si>
  <si>
    <t>Darcee</t>
  </si>
  <si>
    <t>Arends</t>
  </si>
  <si>
    <t>NW National 5</t>
  </si>
  <si>
    <t>Emilia</t>
  </si>
  <si>
    <t>Cope</t>
  </si>
  <si>
    <t>Emalia</t>
  </si>
  <si>
    <t>Lattie</t>
  </si>
  <si>
    <t xml:space="preserve">Betsy </t>
  </si>
  <si>
    <t>Hammond</t>
  </si>
  <si>
    <t>LANCS</t>
  </si>
  <si>
    <t>Andrew</t>
  </si>
  <si>
    <t>Lyla</t>
  </si>
  <si>
    <t>Myers</t>
  </si>
  <si>
    <t xml:space="preserve">Woodvine </t>
  </si>
  <si>
    <t xml:space="preserve">Sienna </t>
  </si>
  <si>
    <t xml:space="preserve">Gould </t>
  </si>
  <si>
    <t>Goddard</t>
  </si>
  <si>
    <t>Elena</t>
  </si>
  <si>
    <t>Murdoch</t>
  </si>
  <si>
    <t>Talbot</t>
  </si>
  <si>
    <t xml:space="preserve">Imogen-Rose </t>
  </si>
  <si>
    <t xml:space="preserve">Wrench </t>
  </si>
  <si>
    <t>Keegan</t>
  </si>
  <si>
    <t>National Grade 3</t>
  </si>
  <si>
    <t>Read</t>
  </si>
  <si>
    <t>Rebecca</t>
  </si>
  <si>
    <t>Hutchinson</t>
  </si>
  <si>
    <t>Caitlin</t>
  </si>
  <si>
    <t>Taylor</t>
  </si>
  <si>
    <t>Abi</t>
  </si>
  <si>
    <t>Maja</t>
  </si>
  <si>
    <t>Gielniak</t>
  </si>
  <si>
    <t>Koll</t>
  </si>
  <si>
    <t>National Grade 2</t>
  </si>
  <si>
    <t>Frodsham</t>
  </si>
  <si>
    <t>Mcallister</t>
  </si>
  <si>
    <t>Orla</t>
  </si>
  <si>
    <t>Thea</t>
  </si>
  <si>
    <t>Nyla</t>
  </si>
  <si>
    <t>Larking</t>
  </si>
  <si>
    <t>Elizabeth</t>
  </si>
  <si>
    <t>Ren</t>
  </si>
  <si>
    <t>Buck</t>
  </si>
  <si>
    <t>Florence</t>
  </si>
  <si>
    <t>Freya</t>
  </si>
  <si>
    <t>Smethurst</t>
  </si>
  <si>
    <t>Emma</t>
  </si>
  <si>
    <t>Cowling</t>
  </si>
  <si>
    <t>Isobel</t>
  </si>
  <si>
    <t>Tierney</t>
  </si>
  <si>
    <t>Collier</t>
  </si>
  <si>
    <t>Frankie</t>
  </si>
  <si>
    <t>Chalmers</t>
  </si>
  <si>
    <t xml:space="preserve">Jasmine </t>
  </si>
  <si>
    <t>Leigh</t>
  </si>
  <si>
    <t>Charlton</t>
  </si>
  <si>
    <t>Lilah</t>
  </si>
  <si>
    <t>Chronnell</t>
  </si>
  <si>
    <t>Holly</t>
  </si>
  <si>
    <t>Reid</t>
  </si>
  <si>
    <t>Cross</t>
  </si>
  <si>
    <t>Hadfield</t>
  </si>
  <si>
    <t>Hodson</t>
  </si>
  <si>
    <t>Molly</t>
  </si>
  <si>
    <t>Griffiths</t>
  </si>
  <si>
    <t>Mollie</t>
  </si>
  <si>
    <t>Hookes</t>
  </si>
  <si>
    <t>Kwong-Sadler</t>
  </si>
  <si>
    <t>Libby</t>
  </si>
  <si>
    <t xml:space="preserve">Valentina </t>
  </si>
  <si>
    <t xml:space="preserve">Santos Rigo Silveira </t>
  </si>
  <si>
    <t>Wilson</t>
  </si>
  <si>
    <t>Sugden</t>
  </si>
  <si>
    <t>Devon</t>
  </si>
  <si>
    <t>Cain</t>
  </si>
  <si>
    <t>Beresford</t>
  </si>
  <si>
    <t>Ryan</t>
  </si>
  <si>
    <t xml:space="preserve">Safah </t>
  </si>
  <si>
    <t xml:space="preserve">Chowdhury </t>
  </si>
  <si>
    <t>Gracie</t>
  </si>
  <si>
    <t>Burns</t>
  </si>
  <si>
    <t>Hodkinson</t>
  </si>
  <si>
    <t>Malpas</t>
  </si>
  <si>
    <t>Southworth</t>
  </si>
  <si>
    <t>Lilly-Mae</t>
  </si>
  <si>
    <t>Chalice-Pritchard</t>
  </si>
  <si>
    <t>Gaskell-Self</t>
  </si>
  <si>
    <t>Gowers</t>
  </si>
  <si>
    <t>Grumbridge</t>
  </si>
  <si>
    <t>Leong</t>
  </si>
  <si>
    <t>Danila</t>
  </si>
  <si>
    <t>Tavares Desiderio</t>
  </si>
  <si>
    <t>Elodie</t>
  </si>
  <si>
    <t>Hope</t>
  </si>
  <si>
    <t>Manser</t>
  </si>
  <si>
    <t>Leah</t>
  </si>
  <si>
    <t>Amer</t>
  </si>
  <si>
    <t>Matthews</t>
  </si>
  <si>
    <t xml:space="preserve">Charlotte </t>
  </si>
  <si>
    <t>Mines</t>
  </si>
  <si>
    <t>Katherine</t>
  </si>
  <si>
    <t>Smithson</t>
  </si>
  <si>
    <t>Sofia</t>
  </si>
  <si>
    <t>Griffiths-Williams</t>
  </si>
  <si>
    <t>Sophie Emily</t>
  </si>
  <si>
    <t>Tumbles Academy of Gymnastics</t>
  </si>
  <si>
    <t>Isla-Rose</t>
  </si>
  <si>
    <t>National Grade 4</t>
  </si>
  <si>
    <t>Abbie</t>
  </si>
  <si>
    <t xml:space="preserve">Rya </t>
  </si>
  <si>
    <t>Shorrocks</t>
  </si>
  <si>
    <t>Starkey</t>
  </si>
  <si>
    <t>Doherty</t>
  </si>
  <si>
    <t>Sadie</t>
  </si>
  <si>
    <t>Anderson</t>
  </si>
  <si>
    <t>Maddy</t>
  </si>
  <si>
    <t>Fletcher</t>
  </si>
  <si>
    <t>Andrews</t>
  </si>
  <si>
    <t>NW National Grade 6</t>
  </si>
  <si>
    <t>Amélie</t>
  </si>
  <si>
    <t>Spurrier</t>
  </si>
  <si>
    <t xml:space="preserve">Ellie </t>
  </si>
  <si>
    <t>Bradley</t>
  </si>
  <si>
    <t>Naimah</t>
  </si>
  <si>
    <t>Fox</t>
  </si>
  <si>
    <t>Holland</t>
  </si>
  <si>
    <t>Arciniega</t>
  </si>
  <si>
    <t xml:space="preserve">Myerscough </t>
  </si>
  <si>
    <t>Piper</t>
  </si>
  <si>
    <t>Lee</t>
  </si>
  <si>
    <t>Clark</t>
  </si>
  <si>
    <t>Booth</t>
  </si>
  <si>
    <t>Nell</t>
  </si>
  <si>
    <t>Naylor</t>
  </si>
  <si>
    <t>Romi</t>
  </si>
  <si>
    <t>Cartmill</t>
  </si>
  <si>
    <t>Cosens</t>
  </si>
  <si>
    <t>Rigby</t>
  </si>
  <si>
    <t>Pippa</t>
  </si>
  <si>
    <t>Makinson</t>
  </si>
  <si>
    <t xml:space="preserve">Martha </t>
  </si>
  <si>
    <t xml:space="preserve">Senior </t>
  </si>
  <si>
    <t>Gilman</t>
  </si>
  <si>
    <t>Bella</t>
  </si>
  <si>
    <t>Holgate</t>
  </si>
  <si>
    <t>Granata</t>
  </si>
  <si>
    <t xml:space="preserve">Vranjkovic </t>
  </si>
  <si>
    <t>Ivy</t>
  </si>
  <si>
    <t>Marsh</t>
  </si>
  <si>
    <t>Swaine</t>
  </si>
  <si>
    <t>Nancy</t>
  </si>
  <si>
    <t>Grace Charlotte</t>
  </si>
  <si>
    <t>Dunne</t>
  </si>
  <si>
    <t>Mccluskey</t>
  </si>
  <si>
    <t>Heidi Ruby</t>
  </si>
  <si>
    <t>Miriam Alexandra</t>
  </si>
  <si>
    <t>Buhai</t>
  </si>
  <si>
    <t>Lottie</t>
  </si>
  <si>
    <t>Bartlett</t>
  </si>
  <si>
    <t>Barrow</t>
  </si>
  <si>
    <t xml:space="preserve">Izrae </t>
  </si>
  <si>
    <t xml:space="preserve">Loftus </t>
  </si>
  <si>
    <t xml:space="preserve">Gabriella </t>
  </si>
  <si>
    <t>Adefajo</t>
  </si>
  <si>
    <t xml:space="preserve">Millicent </t>
  </si>
  <si>
    <t>Favour</t>
  </si>
  <si>
    <t>Indigo-Rose</t>
  </si>
  <si>
    <t>Ciara</t>
  </si>
  <si>
    <t xml:space="preserve">Hargreaves </t>
  </si>
  <si>
    <t>Elspeth</t>
  </si>
  <si>
    <t>Anson</t>
  </si>
  <si>
    <t xml:space="preserve">Mojisola </t>
  </si>
  <si>
    <t>Coker</t>
  </si>
  <si>
    <t>Crystal Michelle</t>
  </si>
  <si>
    <t>Powell</t>
  </si>
  <si>
    <t>Owen</t>
  </si>
  <si>
    <t>Alisiya</t>
  </si>
  <si>
    <t>Alisa</t>
  </si>
  <si>
    <t>Lia</t>
  </si>
  <si>
    <t>Mavrovitis</t>
  </si>
  <si>
    <t xml:space="preserve">Mcculloch </t>
  </si>
  <si>
    <t>Hopper</t>
  </si>
  <si>
    <t>Dixie-Lou</t>
  </si>
  <si>
    <t>Mcquillan</t>
  </si>
  <si>
    <t>Esme</t>
  </si>
  <si>
    <t>Malley</t>
  </si>
  <si>
    <t>Abby</t>
  </si>
  <si>
    <t>Churchward</t>
  </si>
  <si>
    <t xml:space="preserve">Carmen </t>
  </si>
  <si>
    <t>Adcock-Kirsh</t>
  </si>
  <si>
    <t>Holgate-Owen</t>
  </si>
  <si>
    <t>Blackburn</t>
  </si>
  <si>
    <t xml:space="preserve">Ighosa </t>
  </si>
  <si>
    <t xml:space="preserve">Osagie-Okundolor </t>
  </si>
  <si>
    <t>Lexi</t>
  </si>
  <si>
    <t>Sanders</t>
  </si>
  <si>
    <t>Tilly</t>
  </si>
  <si>
    <t>Needham</t>
  </si>
  <si>
    <t>O'Connor-Hibbert</t>
  </si>
  <si>
    <t>Alexia</t>
  </si>
  <si>
    <t>Scales</t>
  </si>
  <si>
    <t>Aimee</t>
  </si>
  <si>
    <t>Worrall</t>
  </si>
  <si>
    <t xml:space="preserve">Grace </t>
  </si>
  <si>
    <t xml:space="preserve">Musgrove </t>
  </si>
  <si>
    <t>Berry</t>
  </si>
  <si>
    <t>Rosa</t>
  </si>
  <si>
    <t>Howard</t>
  </si>
  <si>
    <t xml:space="preserve">Monaghan </t>
  </si>
  <si>
    <t>Khairat</t>
  </si>
  <si>
    <t>Sheriff-Fakunle</t>
  </si>
  <si>
    <t>Esmee-Faith</t>
  </si>
  <si>
    <t>Mckenna</t>
  </si>
  <si>
    <t>Compulsory 4</t>
  </si>
  <si>
    <t>Emmie-Hope</t>
  </si>
  <si>
    <t>Dykstra</t>
  </si>
  <si>
    <t>Hettie Iris</t>
  </si>
  <si>
    <t>Mcmahon</t>
  </si>
  <si>
    <t>Matilda Peta</t>
  </si>
  <si>
    <t xml:space="preserve">Glover </t>
  </si>
  <si>
    <t>Matilda</t>
  </si>
  <si>
    <t>St. Romaine</t>
  </si>
  <si>
    <t>Eedi</t>
  </si>
  <si>
    <t xml:space="preserve">Birchall </t>
  </si>
  <si>
    <t>Ifeoma-Olivia</t>
  </si>
  <si>
    <t>Curtis-Harvey</t>
  </si>
  <si>
    <t>Eadie</t>
  </si>
  <si>
    <t>Crellin</t>
  </si>
  <si>
    <t>Mimi-Grace</t>
  </si>
  <si>
    <t>Heaton-Bailey</t>
  </si>
  <si>
    <t>Bamford</t>
  </si>
  <si>
    <t>Elora Jo</t>
  </si>
  <si>
    <t>Partington</t>
  </si>
  <si>
    <t>Quainoo</t>
  </si>
  <si>
    <t>Vance</t>
  </si>
  <si>
    <t>Dale</t>
  </si>
  <si>
    <t>Vernon Park Gymnastics</t>
  </si>
  <si>
    <t>London</t>
  </si>
  <si>
    <t>Broad</t>
  </si>
  <si>
    <t>Compulsory 3</t>
  </si>
  <si>
    <t>Yu</t>
  </si>
  <si>
    <t>Proctor</t>
  </si>
  <si>
    <t>Abbey</t>
  </si>
  <si>
    <t>Letty Maggie</t>
  </si>
  <si>
    <t>Rietdyk</t>
  </si>
  <si>
    <t>Armstrong</t>
  </si>
  <si>
    <t>Bloor-Fawcett</t>
  </si>
  <si>
    <t>Aliyah</t>
  </si>
  <si>
    <t>Laurie</t>
  </si>
  <si>
    <t>Darcie</t>
  </si>
  <si>
    <t>Langman</t>
  </si>
  <si>
    <t xml:space="preserve">Jemima </t>
  </si>
  <si>
    <t>Lui</t>
  </si>
  <si>
    <t>Lucie Huiting</t>
  </si>
  <si>
    <t>Krebs</t>
  </si>
  <si>
    <t>Lana</t>
  </si>
  <si>
    <t>Clarice</t>
  </si>
  <si>
    <t>Hamilton</t>
  </si>
  <si>
    <t>Claxton</t>
  </si>
  <si>
    <t>Ava Mae</t>
  </si>
  <si>
    <t>Kirstey</t>
  </si>
  <si>
    <t>Achterberg</t>
  </si>
  <si>
    <t>National Grade 1</t>
  </si>
  <si>
    <t>Wall</t>
  </si>
  <si>
    <t>Esmee</t>
  </si>
  <si>
    <t>Rideout</t>
  </si>
  <si>
    <t>Conroy</t>
  </si>
  <si>
    <t xml:space="preserve">Tahira Isis </t>
  </si>
  <si>
    <t>Crookendale</t>
  </si>
  <si>
    <t>Macey Kate</t>
  </si>
  <si>
    <t>Mccormack</t>
  </si>
  <si>
    <t>Khan</t>
  </si>
  <si>
    <t xml:space="preserve">Hattie </t>
  </si>
  <si>
    <t>Hartley</t>
  </si>
  <si>
    <t>Fielding</t>
  </si>
  <si>
    <t>Lucie</t>
  </si>
  <si>
    <t>Waters</t>
  </si>
  <si>
    <t>Burton</t>
  </si>
  <si>
    <t>Zoe</t>
  </si>
  <si>
    <t>Morton</t>
  </si>
  <si>
    <t>Higginson</t>
  </si>
  <si>
    <t>Compulsory 2</t>
  </si>
  <si>
    <t>Peter-Thomas</t>
  </si>
  <si>
    <t>Caris</t>
  </si>
  <si>
    <t>Stephens</t>
  </si>
  <si>
    <t>Niamh</t>
  </si>
  <si>
    <t>Stocks</t>
  </si>
  <si>
    <t>Jayla</t>
  </si>
  <si>
    <t>Ijima</t>
  </si>
  <si>
    <t>Ellen</t>
  </si>
  <si>
    <t>Herath</t>
  </si>
  <si>
    <t>Nelkie</t>
  </si>
  <si>
    <t xml:space="preserve">Sutton </t>
  </si>
  <si>
    <t>Pennington</t>
  </si>
  <si>
    <t xml:space="preserve">Savanna </t>
  </si>
  <si>
    <t>Rochford-Haq</t>
  </si>
  <si>
    <t>Green</t>
  </si>
  <si>
    <t>Khashu</t>
  </si>
  <si>
    <t>Anjali</t>
  </si>
  <si>
    <t>Compulsory 5</t>
  </si>
  <si>
    <t>Mackie</t>
  </si>
  <si>
    <t>Adeyemi</t>
  </si>
  <si>
    <t>Temilade</t>
  </si>
  <si>
    <t>Lexi Mae</t>
  </si>
  <si>
    <t>Mottram</t>
  </si>
  <si>
    <t>North West National &amp; Compulsory Grades</t>
  </si>
  <si>
    <t>SATURDAY 22ND APRIL 2023</t>
  </si>
  <si>
    <t>13.15-13.45</t>
  </si>
  <si>
    <t>SUNDAY 23RD APRIL 2023</t>
  </si>
  <si>
    <t>Vault -3 each
Beam - 1 min each
UB, Floor &amp; R&amp;C -Panel A 9 Mins &amp; Panel B 7 mins each</t>
  </si>
  <si>
    <t>Vault -3 each
Beam - 1.5 min each
UB, Floor &amp; R&amp;C - 9 mins each group</t>
  </si>
  <si>
    <t>12:20-12:50</t>
  </si>
  <si>
    <t>Round 2 - NW National &amp; Compulsory Grades - Saturday 22nd April 2023</t>
  </si>
  <si>
    <t>Round 1 - NW National &amp; Compulsory Grades - Saturday 22nd April 2023</t>
  </si>
  <si>
    <t>Round 3 - NW National &amp; Compulsory Grades - Sunday 23rd April 2023</t>
  </si>
  <si>
    <t>Round 4 - NW National &amp; Compulsory Grades - Sunday 23rd April 2023</t>
  </si>
  <si>
    <t>Starting on</t>
  </si>
  <si>
    <t>Saturday</t>
  </si>
  <si>
    <t>Sunday</t>
  </si>
  <si>
    <t>Instructions</t>
  </si>
  <si>
    <t>1. Select your club from the dropdown list in the red box</t>
  </si>
  <si>
    <t>2. Fill in the details with the required judges (extra's are always welcome to help the competition run smoothly)</t>
  </si>
  <si>
    <t>3. Save the excel file and email:</t>
  </si>
  <si>
    <t>nw.wag.judging@gmail.com</t>
  </si>
  <si>
    <t>Club:</t>
  </si>
  <si>
    <t>Competition day</t>
  </si>
  <si>
    <t>Number of Gymnasts:</t>
  </si>
  <si>
    <r>
      <rPr>
        <b/>
        <sz val="14"/>
        <color theme="1"/>
        <rFont val="Calibri"/>
        <family val="2"/>
        <scheme val="minor"/>
      </rPr>
      <t xml:space="preserve">Minimum </t>
    </r>
    <r>
      <rPr>
        <sz val="14"/>
        <color theme="1"/>
        <rFont val="Calibri"/>
        <family val="2"/>
        <scheme val="minor"/>
      </rPr>
      <t>number of Judges:</t>
    </r>
  </si>
  <si>
    <t>Judge Name:</t>
  </si>
  <si>
    <t>Qaulification:</t>
  </si>
  <si>
    <t>extra</t>
  </si>
  <si>
    <t>Number of gymnasts</t>
  </si>
  <si>
    <t>Competition</t>
  </si>
  <si>
    <t>Min</t>
  </si>
  <si>
    <t>Max</t>
  </si>
  <si>
    <t>Number of Judges (per day)</t>
  </si>
  <si>
    <t>4 or 5 piece</t>
  </si>
  <si>
    <t>4. Email subject should include the name of your club</t>
  </si>
  <si>
    <t>Total</t>
  </si>
  <si>
    <t>Deadline for response: 06.04.2023</t>
  </si>
  <si>
    <t>Failure to respond with minimum requested judges by the deadline will incur a £50 late judge submission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</si>
</sst>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2"/>
      <color rgb="FFFF0000"/>
      <name val="Calibri (Body)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3">
    <xf numFmtId="0" fontId="0" fillId="0" borderId="0" xfId="0"/>
    <xf numFmtId="0" fontId="0" fillId="2" borderId="1" xfId="0" applyFill="1" applyBorder="1" applyAlignment="1">
      <alignment horizontal="center"/>
    </xf>
    <xf numFmtId="0" fontId="2" fillId="0" borderId="0" xfId="0" applyFont="1"/>
    <xf numFmtId="20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 wrapText="1"/>
    </xf>
    <xf numFmtId="20" fontId="7" fillId="0" borderId="1" xfId="0" applyNumberFormat="1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0" fontId="7" fillId="5" borderId="1" xfId="0" applyNumberFormat="1" applyFont="1" applyFill="1" applyBorder="1" applyAlignment="1">
      <alignment horizontal="center" vertical="center"/>
    </xf>
    <xf numFmtId="20" fontId="6" fillId="5" borderId="1" xfId="0" applyNumberFormat="1" applyFont="1" applyFill="1" applyBorder="1" applyAlignment="1">
      <alignment horizontal="center" vertical="center" wrapText="1"/>
    </xf>
    <xf numFmtId="20" fontId="7" fillId="5" borderId="1" xfId="0" applyNumberFormat="1" applyFont="1" applyFill="1" applyBorder="1" applyAlignment="1">
      <alignment horizontal="center" vertical="center" wrapText="1"/>
    </xf>
    <xf numFmtId="20" fontId="9" fillId="5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20" fontId="5" fillId="5" borderId="1" xfId="0" applyNumberFormat="1" applyFont="1" applyFill="1" applyBorder="1" applyAlignment="1">
      <alignment vertical="center" wrapText="1"/>
    </xf>
    <xf numFmtId="20" fontId="5" fillId="0" borderId="7" xfId="0" applyNumberFormat="1" applyFont="1" applyBorder="1" applyAlignment="1">
      <alignment horizontal="center" vertical="center" wrapText="1"/>
    </xf>
    <xf numFmtId="20" fontId="5" fillId="0" borderId="5" xfId="0" applyNumberFormat="1" applyFont="1" applyBorder="1" applyAlignment="1">
      <alignment horizontal="center" vertical="center" wrapText="1"/>
    </xf>
    <xf numFmtId="0" fontId="0" fillId="3" borderId="1" xfId="0" applyFill="1" applyBorder="1"/>
    <xf numFmtId="0" fontId="0" fillId="2" borderId="1" xfId="0" applyFill="1" applyBorder="1"/>
    <xf numFmtId="0" fontId="1" fillId="7" borderId="1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/>
    </xf>
    <xf numFmtId="0" fontId="0" fillId="8" borderId="1" xfId="0" applyFill="1" applyBorder="1"/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" fontId="0" fillId="0" borderId="1" xfId="0" quotePrefix="1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3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0" xfId="1" applyFont="1"/>
    <xf numFmtId="0" fontId="11" fillId="0" borderId="0" xfId="0" applyFont="1"/>
    <xf numFmtId="0" fontId="1" fillId="0" borderId="0" xfId="0" applyFont="1"/>
    <xf numFmtId="14" fontId="0" fillId="0" borderId="0" xfId="0" applyNumberFormat="1"/>
    <xf numFmtId="0" fontId="15" fillId="0" borderId="0" xfId="0" applyFont="1"/>
    <xf numFmtId="0" fontId="8" fillId="6" borderId="4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0" fontId="5" fillId="0" borderId="7" xfId="0" applyNumberFormat="1" applyFont="1" applyBorder="1" applyAlignment="1">
      <alignment horizontal="center" vertical="center" wrapText="1"/>
    </xf>
    <xf numFmtId="20" fontId="5" fillId="0" borderId="6" xfId="0" applyNumberFormat="1" applyFont="1" applyBorder="1" applyAlignment="1">
      <alignment horizontal="center" vertical="center" wrapText="1"/>
    </xf>
    <xf numFmtId="20" fontId="5" fillId="0" borderId="5" xfId="0" applyNumberFormat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gan/AppData/Local/Microsoft/Windows/INetCache/Content.Outlook/T9WEMGO3/NW%20Grades%204-1%20202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plan"/>
      <sheetName val="R1 G3&amp;4"/>
      <sheetName val="R2 G3&amp;4"/>
      <sheetName val="R3 G3&amp;4"/>
      <sheetName val="R4 G2&amp;1"/>
      <sheetName val="R5 G2&amp;1"/>
      <sheetName val="Judges"/>
      <sheetName val="Judges 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D2" t="str">
            <v>Aerial Gymnastics Academy</v>
          </cell>
        </row>
        <row r="3">
          <cell r="D3" t="str">
            <v>Appley Bridge School of Gymnastics</v>
          </cell>
        </row>
        <row r="4">
          <cell r="D4" t="str">
            <v>Bebington Gymnastics Club</v>
          </cell>
        </row>
        <row r="5">
          <cell r="D5" t="str">
            <v>Bolton Gymnastics Club</v>
          </cell>
        </row>
        <row r="6">
          <cell r="D6" t="str">
            <v>Burnley Gymnastics Club</v>
          </cell>
        </row>
        <row r="7">
          <cell r="D7" t="str">
            <v>Bury Gymnastics Club</v>
          </cell>
        </row>
        <row r="8">
          <cell r="D8" t="str">
            <v>City Of Liverpool Gym Club</v>
          </cell>
        </row>
        <row r="9">
          <cell r="D9" t="str">
            <v>City Of Manchester Institute Of Gymnastics</v>
          </cell>
        </row>
        <row r="10">
          <cell r="D10" t="str">
            <v>City of Preston Gymnastics Club</v>
          </cell>
        </row>
        <row r="11">
          <cell r="D11" t="str">
            <v>Crewe &amp; Nantwich Gym Club</v>
          </cell>
        </row>
        <row r="12">
          <cell r="D12" t="str">
            <v>Evolve Gymnastics Academy</v>
          </cell>
        </row>
        <row r="13">
          <cell r="D13" t="str">
            <v>Garstang School Of Gymnastics</v>
          </cell>
        </row>
        <row r="14">
          <cell r="D14" t="str">
            <v>Gymfinity Gymnastics Academy</v>
          </cell>
        </row>
        <row r="15">
          <cell r="D15" t="str">
            <v>GymForce</v>
          </cell>
        </row>
        <row r="16">
          <cell r="D16" t="str">
            <v>Heywood Sparks Gymnastics Academy</v>
          </cell>
        </row>
        <row r="17">
          <cell r="D17" t="str">
            <v>Longridge Gymnastics Club</v>
          </cell>
        </row>
        <row r="18">
          <cell r="D18" t="str">
            <v>Manchester Academy of Gymnastics</v>
          </cell>
        </row>
        <row r="19">
          <cell r="D19" t="str">
            <v>Middleton Gymnastics Club</v>
          </cell>
        </row>
        <row r="20">
          <cell r="D20" t="str">
            <v>Penketh Gymnastics Club</v>
          </cell>
        </row>
        <row r="21">
          <cell r="D21" t="str">
            <v>Rising Phoenix Gymnastics</v>
          </cell>
        </row>
        <row r="22">
          <cell r="D22" t="str">
            <v>Sandbach Gymnastics Club</v>
          </cell>
        </row>
        <row r="23">
          <cell r="D23" t="str">
            <v>Silk Gymnastics</v>
          </cell>
        </row>
        <row r="24">
          <cell r="D24" t="str">
            <v>Southport Gymnastics Club</v>
          </cell>
        </row>
        <row r="25">
          <cell r="D25" t="str">
            <v>Stockport School Of Gymnastics Ltd</v>
          </cell>
        </row>
        <row r="26">
          <cell r="D26" t="str">
            <v>Tameside School Of Gymnastics</v>
          </cell>
        </row>
        <row r="27">
          <cell r="D27" t="str">
            <v>The Wire Gymnastic Club</v>
          </cell>
        </row>
        <row r="28">
          <cell r="D28" t="str">
            <v>Urban School of Gymnastics</v>
          </cell>
        </row>
        <row r="29">
          <cell r="D29" t="str">
            <v>Warrington Gymnastics Club</v>
          </cell>
        </row>
        <row r="30">
          <cell r="D30" t="str">
            <v>Wigan &amp; Ashton</v>
          </cell>
        </row>
        <row r="31">
          <cell r="D31" t="str">
            <v>Wigan Academy of Gymnastics</v>
          </cell>
        </row>
        <row r="32">
          <cell r="D32" t="str">
            <v>Wirral Gymnastics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nw.wag.judgin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386A4-6B81-423F-8115-BD91B4F7EB0A}">
  <dimension ref="A1:J20"/>
  <sheetViews>
    <sheetView view="pageBreakPreview" zoomScaleNormal="100" zoomScaleSheetLayoutView="100" workbookViewId="0">
      <selection activeCell="D9" sqref="D9"/>
    </sheetView>
  </sheetViews>
  <sheetFormatPr defaultColWidth="8.85546875" defaultRowHeight="15"/>
  <cols>
    <col min="3" max="3" width="10.140625" customWidth="1"/>
    <col min="6" max="6" width="12.42578125" customWidth="1"/>
    <col min="10" max="10" width="10.28515625" customWidth="1"/>
  </cols>
  <sheetData>
    <row r="1" spans="1:10">
      <c r="A1" s="51" t="s">
        <v>418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>
      <c r="A2" s="48" t="s">
        <v>419</v>
      </c>
      <c r="B2" s="49"/>
      <c r="C2" s="49"/>
      <c r="D2" s="49"/>
      <c r="E2" s="49"/>
      <c r="F2" s="49"/>
      <c r="G2" s="49"/>
      <c r="H2" s="49"/>
      <c r="I2" s="49"/>
      <c r="J2" s="50"/>
    </row>
    <row r="3" spans="1:10" ht="15" customHeight="1">
      <c r="A3" s="58"/>
      <c r="B3" s="52" t="s">
        <v>97</v>
      </c>
      <c r="C3" s="52" t="s">
        <v>96</v>
      </c>
      <c r="D3" s="52" t="s">
        <v>95</v>
      </c>
      <c r="E3" s="52" t="s">
        <v>94</v>
      </c>
      <c r="F3" s="52" t="s">
        <v>112</v>
      </c>
      <c r="G3" s="52" t="s">
        <v>93</v>
      </c>
      <c r="H3" s="52" t="s">
        <v>92</v>
      </c>
      <c r="I3" s="52" t="s">
        <v>91</v>
      </c>
      <c r="J3" s="52" t="s">
        <v>90</v>
      </c>
    </row>
    <row r="4" spans="1:10">
      <c r="A4" s="59"/>
      <c r="B4" s="53"/>
      <c r="C4" s="53"/>
      <c r="D4" s="53"/>
      <c r="E4" s="53"/>
      <c r="F4" s="53"/>
      <c r="G4" s="53"/>
      <c r="H4" s="53"/>
      <c r="I4" s="53"/>
      <c r="J4" s="53"/>
    </row>
    <row r="5" spans="1:10" ht="41.25" customHeight="1">
      <c r="A5" s="60"/>
      <c r="B5" s="54"/>
      <c r="C5" s="54"/>
      <c r="D5" s="54"/>
      <c r="E5" s="54"/>
      <c r="F5" s="54"/>
      <c r="G5" s="54"/>
      <c r="H5" s="54"/>
      <c r="I5" s="54"/>
      <c r="J5" s="54"/>
    </row>
    <row r="6" spans="1:10">
      <c r="A6" s="9" t="s">
        <v>88</v>
      </c>
      <c r="B6" s="13"/>
      <c r="C6" s="10"/>
      <c r="D6" s="12"/>
      <c r="E6" s="10"/>
      <c r="F6" s="5">
        <v>0.36805555555555558</v>
      </c>
      <c r="G6" s="10"/>
      <c r="H6" s="11"/>
      <c r="I6" s="10"/>
      <c r="J6" s="10"/>
    </row>
    <row r="7" spans="1:10" ht="101.25">
      <c r="A7" s="9" t="s">
        <v>89</v>
      </c>
      <c r="B7" s="7"/>
      <c r="C7" s="5">
        <v>0.36805555555555558</v>
      </c>
      <c r="D7" s="8">
        <v>0.37152777777777773</v>
      </c>
      <c r="E7" s="5">
        <v>0.375</v>
      </c>
      <c r="F7" s="10"/>
      <c r="G7" s="5">
        <v>0.38194444444444442</v>
      </c>
      <c r="H7" s="6" t="s">
        <v>422</v>
      </c>
      <c r="I7" s="5">
        <v>0.55208333333333337</v>
      </c>
      <c r="J7" s="8">
        <v>0.55555555555555558</v>
      </c>
    </row>
    <row r="8" spans="1:10">
      <c r="A8" s="9" t="s">
        <v>88</v>
      </c>
      <c r="B8" s="10"/>
      <c r="C8" s="10"/>
      <c r="D8" s="12"/>
      <c r="E8" s="10"/>
      <c r="F8" s="5" t="s">
        <v>420</v>
      </c>
      <c r="G8" s="10"/>
      <c r="H8" s="11"/>
      <c r="I8" s="10"/>
      <c r="J8" s="10"/>
    </row>
    <row r="9" spans="1:10" ht="101.25">
      <c r="A9" s="9" t="s">
        <v>87</v>
      </c>
      <c r="B9" s="7"/>
      <c r="C9" s="8">
        <v>0.54166666666666663</v>
      </c>
      <c r="D9" s="8">
        <v>0.56597222222222221</v>
      </c>
      <c r="E9" s="8">
        <v>0.56944444444444442</v>
      </c>
      <c r="F9" s="10"/>
      <c r="G9" s="5">
        <v>0.57638888888888895</v>
      </c>
      <c r="H9" s="6" t="s">
        <v>422</v>
      </c>
      <c r="I9" s="5">
        <v>0.75</v>
      </c>
      <c r="J9" s="8">
        <v>0.75694444444444453</v>
      </c>
    </row>
    <row r="10" spans="1:10">
      <c r="A10" s="4"/>
      <c r="B10" s="3"/>
      <c r="C10" s="3"/>
      <c r="D10" s="3"/>
      <c r="E10" s="3"/>
      <c r="F10" s="3"/>
      <c r="G10" s="3"/>
      <c r="H10" s="3"/>
      <c r="I10" s="3"/>
      <c r="J10" s="2"/>
    </row>
    <row r="11" spans="1:10" ht="47.25" customHeight="1">
      <c r="A11" s="55" t="s">
        <v>86</v>
      </c>
      <c r="B11" s="56"/>
      <c r="C11" s="56"/>
      <c r="D11" s="56"/>
      <c r="E11" s="56"/>
      <c r="F11" s="56"/>
      <c r="G11" s="56"/>
      <c r="H11" s="56"/>
      <c r="I11" s="56"/>
      <c r="J11" s="57"/>
    </row>
    <row r="13" spans="1:10">
      <c r="A13" s="48" t="s">
        <v>421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>
      <c r="A14" s="58"/>
      <c r="B14" s="52" t="s">
        <v>111</v>
      </c>
      <c r="C14" s="52" t="s">
        <v>96</v>
      </c>
      <c r="D14" s="52" t="s">
        <v>95</v>
      </c>
      <c r="E14" s="52" t="s">
        <v>94</v>
      </c>
      <c r="F14" s="52" t="s">
        <v>112</v>
      </c>
      <c r="G14" s="52" t="s">
        <v>93</v>
      </c>
      <c r="H14" s="52" t="s">
        <v>92</v>
      </c>
      <c r="I14" s="52" t="s">
        <v>91</v>
      </c>
      <c r="J14" s="52" t="s">
        <v>90</v>
      </c>
    </row>
    <row r="15" spans="1:10">
      <c r="A15" s="59"/>
      <c r="B15" s="53"/>
      <c r="C15" s="53"/>
      <c r="D15" s="53"/>
      <c r="E15" s="53"/>
      <c r="F15" s="53"/>
      <c r="G15" s="53"/>
      <c r="H15" s="53"/>
      <c r="I15" s="53"/>
      <c r="J15" s="53"/>
    </row>
    <row r="16" spans="1:10" ht="52.5" customHeight="1">
      <c r="A16" s="60"/>
      <c r="B16" s="54"/>
      <c r="C16" s="54"/>
      <c r="D16" s="54"/>
      <c r="E16" s="54"/>
      <c r="F16" s="54"/>
      <c r="G16" s="54"/>
      <c r="H16" s="54"/>
      <c r="I16" s="54"/>
      <c r="J16" s="54"/>
    </row>
    <row r="17" spans="1:10">
      <c r="A17" s="9" t="s">
        <v>88</v>
      </c>
      <c r="B17" s="13"/>
      <c r="C17" s="10"/>
      <c r="D17" s="12"/>
      <c r="E17" s="10"/>
      <c r="F17" s="5">
        <v>0.3888888888888889</v>
      </c>
      <c r="G17" s="10"/>
      <c r="H17" s="11"/>
      <c r="I17" s="10"/>
      <c r="J17" s="19"/>
    </row>
    <row r="18" spans="1:10" ht="90">
      <c r="A18" s="9" t="s">
        <v>109</v>
      </c>
      <c r="B18" s="7"/>
      <c r="C18" s="5">
        <v>0.3888888888888889</v>
      </c>
      <c r="D18" s="8">
        <v>0.3923611111111111</v>
      </c>
      <c r="E18" s="5">
        <v>0.39583333333333331</v>
      </c>
      <c r="F18" s="10"/>
      <c r="G18" s="5">
        <v>0.40277777777777773</v>
      </c>
      <c r="H18" s="6" t="s">
        <v>423</v>
      </c>
      <c r="I18" s="5">
        <v>0.51041666666666663</v>
      </c>
      <c r="J18" s="20">
        <v>0.51388888888888895</v>
      </c>
    </row>
    <row r="19" spans="1:10">
      <c r="A19" s="9" t="s">
        <v>88</v>
      </c>
      <c r="B19" s="13"/>
      <c r="C19" s="10"/>
      <c r="D19" s="12"/>
      <c r="E19" s="10"/>
      <c r="F19" s="5" t="s">
        <v>424</v>
      </c>
      <c r="G19" s="10"/>
      <c r="H19" s="11"/>
      <c r="I19" s="10"/>
      <c r="J19" s="10"/>
    </row>
    <row r="20" spans="1:10" ht="90">
      <c r="A20" s="9" t="s">
        <v>110</v>
      </c>
      <c r="B20" s="7"/>
      <c r="C20" s="5">
        <v>0.5</v>
      </c>
      <c r="D20" s="8">
        <v>0.52777777777777779</v>
      </c>
      <c r="E20" s="5">
        <v>0.53472222222222221</v>
      </c>
      <c r="F20" s="10"/>
      <c r="G20" s="5">
        <v>0.54166666666666663</v>
      </c>
      <c r="H20" s="6" t="s">
        <v>423</v>
      </c>
      <c r="I20" s="5">
        <v>0.65277777777777779</v>
      </c>
      <c r="J20" s="21">
        <v>0.66666666666666663</v>
      </c>
    </row>
  </sheetData>
  <mergeCells count="24">
    <mergeCell ref="G14:G16"/>
    <mergeCell ref="H14:H16"/>
    <mergeCell ref="I14:I16"/>
    <mergeCell ref="J14:J16"/>
    <mergeCell ref="A14:A16"/>
    <mergeCell ref="B14:B16"/>
    <mergeCell ref="C14:C16"/>
    <mergeCell ref="D14:D16"/>
    <mergeCell ref="E14:E16"/>
    <mergeCell ref="F14:F16"/>
    <mergeCell ref="A13:J13"/>
    <mergeCell ref="A1:J1"/>
    <mergeCell ref="J3:J5"/>
    <mergeCell ref="A11:J1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A2:J2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68FF8-79B9-4DCC-A455-0C75309BAC5F}">
  <dimension ref="A1:G78"/>
  <sheetViews>
    <sheetView view="pageBreakPreview" topLeftCell="A36" zoomScale="80" zoomScaleNormal="100" zoomScaleSheetLayoutView="80" workbookViewId="0">
      <selection activeCell="A47" sqref="A47"/>
    </sheetView>
  </sheetViews>
  <sheetFormatPr defaultColWidth="9.140625" defaultRowHeight="15"/>
  <cols>
    <col min="1" max="1" width="9.140625" style="16"/>
    <col min="2" max="2" width="14.28515625" style="16" customWidth="1"/>
    <col min="3" max="3" width="18.28515625" style="16" customWidth="1"/>
    <col min="4" max="4" width="42.28515625" style="16" customWidth="1"/>
    <col min="5" max="5" width="11" style="16" customWidth="1"/>
    <col min="6" max="6" width="18.42578125" style="16" customWidth="1"/>
    <col min="7" max="7" width="8.85546875" style="16" customWidth="1"/>
    <col min="8" max="16384" width="9.140625" style="16"/>
  </cols>
  <sheetData>
    <row r="1" spans="1:7">
      <c r="A1" s="61" t="s">
        <v>426</v>
      </c>
      <c r="B1" s="61"/>
      <c r="C1" s="61"/>
      <c r="D1" s="61"/>
      <c r="E1" s="61"/>
      <c r="F1" s="61"/>
      <c r="G1" s="61"/>
    </row>
    <row r="2" spans="1:7" ht="30">
      <c r="A2" s="14" t="s">
        <v>98</v>
      </c>
      <c r="B2" s="62" t="s">
        <v>99</v>
      </c>
      <c r="C2" s="62"/>
      <c r="D2" s="14" t="s">
        <v>100</v>
      </c>
      <c r="E2" s="14" t="s">
        <v>101</v>
      </c>
      <c r="F2" s="14" t="s">
        <v>102</v>
      </c>
      <c r="G2" s="24" t="s">
        <v>103</v>
      </c>
    </row>
    <row r="3" spans="1:7">
      <c r="A3" s="17">
        <v>1</v>
      </c>
      <c r="B3" s="23" t="s">
        <v>22</v>
      </c>
      <c r="C3" s="23" t="s">
        <v>135</v>
      </c>
      <c r="D3" s="1" t="s">
        <v>24</v>
      </c>
      <c r="E3" s="1" t="s">
        <v>1</v>
      </c>
      <c r="F3" s="1" t="s">
        <v>136</v>
      </c>
      <c r="G3" s="1" t="s">
        <v>104</v>
      </c>
    </row>
    <row r="4" spans="1:7">
      <c r="A4" s="17">
        <v>2</v>
      </c>
      <c r="B4" s="23" t="s">
        <v>12</v>
      </c>
      <c r="C4" s="23" t="s">
        <v>137</v>
      </c>
      <c r="D4" s="1" t="s">
        <v>24</v>
      </c>
      <c r="E4" s="1" t="s">
        <v>1</v>
      </c>
      <c r="F4" s="1" t="s">
        <v>136</v>
      </c>
      <c r="G4" s="1" t="s">
        <v>104</v>
      </c>
    </row>
    <row r="5" spans="1:7">
      <c r="A5" s="17">
        <v>3</v>
      </c>
      <c r="B5" s="23" t="s">
        <v>138</v>
      </c>
      <c r="C5" s="23" t="s">
        <v>55</v>
      </c>
      <c r="D5" s="1" t="s">
        <v>24</v>
      </c>
      <c r="E5" s="1" t="s">
        <v>1</v>
      </c>
      <c r="F5" s="1" t="s">
        <v>136</v>
      </c>
      <c r="G5" s="1" t="s">
        <v>104</v>
      </c>
    </row>
    <row r="6" spans="1:7">
      <c r="A6" s="17">
        <v>4</v>
      </c>
      <c r="B6" s="23" t="s">
        <v>82</v>
      </c>
      <c r="C6" s="23" t="s">
        <v>139</v>
      </c>
      <c r="D6" s="1" t="s">
        <v>24</v>
      </c>
      <c r="E6" s="1" t="s">
        <v>1</v>
      </c>
      <c r="F6" s="1" t="s">
        <v>136</v>
      </c>
      <c r="G6" s="1" t="s">
        <v>104</v>
      </c>
    </row>
    <row r="7" spans="1:7">
      <c r="A7" s="17">
        <v>5</v>
      </c>
      <c r="B7" s="23" t="s">
        <v>140</v>
      </c>
      <c r="C7" s="23" t="s">
        <v>141</v>
      </c>
      <c r="D7" s="1" t="s">
        <v>24</v>
      </c>
      <c r="E7" s="1" t="s">
        <v>1</v>
      </c>
      <c r="F7" s="1" t="s">
        <v>136</v>
      </c>
      <c r="G7" s="1" t="s">
        <v>104</v>
      </c>
    </row>
    <row r="8" spans="1:7">
      <c r="A8" s="17">
        <v>6</v>
      </c>
      <c r="B8" s="23" t="s">
        <v>142</v>
      </c>
      <c r="C8" s="23" t="s">
        <v>45</v>
      </c>
      <c r="D8" s="1" t="s">
        <v>24</v>
      </c>
      <c r="E8" s="1" t="s">
        <v>1</v>
      </c>
      <c r="F8" s="1" t="s">
        <v>136</v>
      </c>
      <c r="G8" s="1" t="s">
        <v>104</v>
      </c>
    </row>
    <row r="9" spans="1:7">
      <c r="A9" s="17">
        <v>7</v>
      </c>
      <c r="B9" s="23" t="s">
        <v>143</v>
      </c>
      <c r="C9" s="23" t="s">
        <v>144</v>
      </c>
      <c r="D9" s="1" t="s">
        <v>24</v>
      </c>
      <c r="E9" s="1" t="s">
        <v>1</v>
      </c>
      <c r="F9" s="1" t="s">
        <v>136</v>
      </c>
      <c r="G9" s="1" t="s">
        <v>104</v>
      </c>
    </row>
    <row r="10" spans="1:7">
      <c r="A10" s="17">
        <v>8</v>
      </c>
      <c r="B10" s="23" t="s">
        <v>217</v>
      </c>
      <c r="C10" s="23" t="s">
        <v>85</v>
      </c>
      <c r="D10" s="1" t="s">
        <v>218</v>
      </c>
      <c r="E10" s="1" t="s">
        <v>10</v>
      </c>
      <c r="F10" s="1" t="s">
        <v>136</v>
      </c>
      <c r="G10" s="1" t="s">
        <v>104</v>
      </c>
    </row>
    <row r="11" spans="1:7">
      <c r="A11" s="17">
        <v>9</v>
      </c>
      <c r="B11" s="23" t="s">
        <v>80</v>
      </c>
      <c r="C11" s="23" t="s">
        <v>152</v>
      </c>
      <c r="D11" s="1" t="s">
        <v>39</v>
      </c>
      <c r="E11" s="1" t="s">
        <v>10</v>
      </c>
      <c r="F11" s="1" t="s">
        <v>136</v>
      </c>
      <c r="G11" s="1" t="s">
        <v>104</v>
      </c>
    </row>
    <row r="12" spans="1:7">
      <c r="A12" s="17">
        <v>10</v>
      </c>
      <c r="B12" s="22" t="s">
        <v>68</v>
      </c>
      <c r="C12" s="22" t="s">
        <v>145</v>
      </c>
      <c r="D12" s="18" t="s">
        <v>24</v>
      </c>
      <c r="E12" s="18" t="s">
        <v>1</v>
      </c>
      <c r="F12" s="18" t="s">
        <v>146</v>
      </c>
      <c r="G12" s="18" t="s">
        <v>104</v>
      </c>
    </row>
    <row r="13" spans="1:7">
      <c r="A13" s="17">
        <v>11</v>
      </c>
      <c r="B13" s="22" t="s">
        <v>43</v>
      </c>
      <c r="C13" s="22" t="s">
        <v>31</v>
      </c>
      <c r="D13" s="18" t="s">
        <v>24</v>
      </c>
      <c r="E13" s="18" t="s">
        <v>1</v>
      </c>
      <c r="F13" s="18" t="s">
        <v>146</v>
      </c>
      <c r="G13" s="18" t="s">
        <v>104</v>
      </c>
    </row>
    <row r="14" spans="1:7">
      <c r="A14" s="17">
        <v>12</v>
      </c>
      <c r="B14" s="22" t="s">
        <v>149</v>
      </c>
      <c r="C14" s="22" t="s">
        <v>147</v>
      </c>
      <c r="D14" s="18" t="s">
        <v>39</v>
      </c>
      <c r="E14" s="18" t="s">
        <v>10</v>
      </c>
      <c r="F14" s="18" t="s">
        <v>146</v>
      </c>
      <c r="G14" s="18" t="s">
        <v>104</v>
      </c>
    </row>
    <row r="15" spans="1:7">
      <c r="A15" s="17">
        <v>13</v>
      </c>
      <c r="B15" s="22" t="s">
        <v>150</v>
      </c>
      <c r="C15" s="22" t="s">
        <v>148</v>
      </c>
      <c r="D15" s="18" t="s">
        <v>39</v>
      </c>
      <c r="E15" s="18" t="s">
        <v>10</v>
      </c>
      <c r="F15" s="18" t="s">
        <v>146</v>
      </c>
      <c r="G15" s="18" t="s">
        <v>104</v>
      </c>
    </row>
    <row r="16" spans="1:7">
      <c r="A16" s="17">
        <v>14</v>
      </c>
      <c r="B16" s="22" t="s">
        <v>151</v>
      </c>
      <c r="C16" s="22" t="s">
        <v>45</v>
      </c>
      <c r="D16" s="18" t="s">
        <v>39</v>
      </c>
      <c r="E16" s="18" t="s">
        <v>10</v>
      </c>
      <c r="F16" s="18" t="s">
        <v>146</v>
      </c>
      <c r="G16" s="18" t="s">
        <v>104</v>
      </c>
    </row>
    <row r="17" spans="1:7">
      <c r="A17" s="17">
        <v>15</v>
      </c>
      <c r="B17" s="22" t="s">
        <v>27</v>
      </c>
      <c r="C17" s="22" t="s">
        <v>63</v>
      </c>
      <c r="D17" s="18" t="s">
        <v>61</v>
      </c>
      <c r="E17" s="18" t="s">
        <v>1</v>
      </c>
      <c r="F17" s="18" t="s">
        <v>146</v>
      </c>
      <c r="G17" s="18" t="s">
        <v>104</v>
      </c>
    </row>
    <row r="18" spans="1:7">
      <c r="A18" s="17">
        <v>16</v>
      </c>
      <c r="B18" s="23" t="s">
        <v>153</v>
      </c>
      <c r="C18" s="23" t="s">
        <v>154</v>
      </c>
      <c r="D18" s="1" t="s">
        <v>9</v>
      </c>
      <c r="E18" s="1" t="s">
        <v>1</v>
      </c>
      <c r="F18" s="1" t="s">
        <v>136</v>
      </c>
      <c r="G18" s="1" t="s">
        <v>105</v>
      </c>
    </row>
    <row r="19" spans="1:7">
      <c r="A19" s="17">
        <v>17</v>
      </c>
      <c r="B19" s="23" t="s">
        <v>71</v>
      </c>
      <c r="C19" s="23" t="s">
        <v>155</v>
      </c>
      <c r="D19" s="1" t="s">
        <v>9</v>
      </c>
      <c r="E19" s="1" t="s">
        <v>1</v>
      </c>
      <c r="F19" s="1" t="s">
        <v>136</v>
      </c>
      <c r="G19" s="1" t="s">
        <v>105</v>
      </c>
    </row>
    <row r="20" spans="1:7">
      <c r="A20" s="17">
        <v>18</v>
      </c>
      <c r="B20" s="23" t="s">
        <v>156</v>
      </c>
      <c r="C20" s="23" t="s">
        <v>45</v>
      </c>
      <c r="D20" s="1" t="s">
        <v>78</v>
      </c>
      <c r="E20" s="1" t="s">
        <v>10</v>
      </c>
      <c r="F20" s="1" t="s">
        <v>136</v>
      </c>
      <c r="G20" s="1" t="s">
        <v>105</v>
      </c>
    </row>
    <row r="21" spans="1:7">
      <c r="A21" s="17">
        <v>19</v>
      </c>
      <c r="B21" s="23" t="s">
        <v>157</v>
      </c>
      <c r="C21" s="23" t="s">
        <v>158</v>
      </c>
      <c r="D21" s="1" t="s">
        <v>78</v>
      </c>
      <c r="E21" s="1" t="s">
        <v>10</v>
      </c>
      <c r="F21" s="1" t="s">
        <v>136</v>
      </c>
      <c r="G21" s="1" t="s">
        <v>105</v>
      </c>
    </row>
    <row r="22" spans="1:7">
      <c r="A22" s="17">
        <v>20</v>
      </c>
      <c r="B22" s="23" t="s">
        <v>159</v>
      </c>
      <c r="C22" s="23" t="s">
        <v>160</v>
      </c>
      <c r="D22" s="1" t="s">
        <v>78</v>
      </c>
      <c r="E22" s="1" t="s">
        <v>10</v>
      </c>
      <c r="F22" s="1" t="s">
        <v>136</v>
      </c>
      <c r="G22" s="1" t="s">
        <v>105</v>
      </c>
    </row>
    <row r="23" spans="1:7">
      <c r="A23" s="17">
        <v>21</v>
      </c>
      <c r="B23" s="23" t="s">
        <v>161</v>
      </c>
      <c r="C23" s="23" t="s">
        <v>162</v>
      </c>
      <c r="D23" s="1" t="s">
        <v>78</v>
      </c>
      <c r="E23" s="1" t="s">
        <v>10</v>
      </c>
      <c r="F23" s="1" t="s">
        <v>136</v>
      </c>
      <c r="G23" s="1" t="s">
        <v>105</v>
      </c>
    </row>
    <row r="24" spans="1:7">
      <c r="A24" s="17">
        <v>22</v>
      </c>
      <c r="B24" s="23" t="s">
        <v>171</v>
      </c>
      <c r="C24" s="23" t="s">
        <v>172</v>
      </c>
      <c r="D24" s="1" t="s">
        <v>6</v>
      </c>
      <c r="E24" s="1" t="s">
        <v>122</v>
      </c>
      <c r="F24" s="1" t="s">
        <v>136</v>
      </c>
      <c r="G24" s="1" t="s">
        <v>105</v>
      </c>
    </row>
    <row r="25" spans="1:7">
      <c r="A25" s="17">
        <v>23</v>
      </c>
      <c r="B25" s="23" t="s">
        <v>2</v>
      </c>
      <c r="C25" s="23" t="s">
        <v>66</v>
      </c>
      <c r="D25" s="1" t="s">
        <v>6</v>
      </c>
      <c r="E25" s="1" t="s">
        <v>122</v>
      </c>
      <c r="F25" s="1" t="s">
        <v>136</v>
      </c>
      <c r="G25" s="1" t="s">
        <v>105</v>
      </c>
    </row>
    <row r="26" spans="1:7">
      <c r="A26" s="17">
        <v>24</v>
      </c>
      <c r="B26" s="23" t="s">
        <v>23</v>
      </c>
      <c r="C26" s="23" t="s">
        <v>173</v>
      </c>
      <c r="D26" s="1" t="s">
        <v>6</v>
      </c>
      <c r="E26" s="1" t="s">
        <v>122</v>
      </c>
      <c r="F26" s="1" t="s">
        <v>136</v>
      </c>
      <c r="G26" s="1" t="s">
        <v>105</v>
      </c>
    </row>
    <row r="27" spans="1:7">
      <c r="A27" s="17">
        <v>25</v>
      </c>
      <c r="B27" s="22" t="s">
        <v>54</v>
      </c>
      <c r="C27" s="22" t="s">
        <v>84</v>
      </c>
      <c r="D27" s="18" t="s">
        <v>36</v>
      </c>
      <c r="E27" s="18" t="s">
        <v>122</v>
      </c>
      <c r="F27" s="18" t="s">
        <v>146</v>
      </c>
      <c r="G27" s="18" t="s">
        <v>105</v>
      </c>
    </row>
    <row r="28" spans="1:7">
      <c r="A28" s="17">
        <v>26</v>
      </c>
      <c r="B28" s="22" t="s">
        <v>21</v>
      </c>
      <c r="C28" s="22" t="s">
        <v>168</v>
      </c>
      <c r="D28" s="18" t="s">
        <v>9</v>
      </c>
      <c r="E28" s="18" t="s">
        <v>1</v>
      </c>
      <c r="F28" s="18" t="s">
        <v>146</v>
      </c>
      <c r="G28" s="18" t="s">
        <v>105</v>
      </c>
    </row>
    <row r="29" spans="1:7">
      <c r="A29" s="17">
        <v>27</v>
      </c>
      <c r="B29" s="22" t="s">
        <v>169</v>
      </c>
      <c r="C29" s="22" t="s">
        <v>170</v>
      </c>
      <c r="D29" s="18" t="s">
        <v>78</v>
      </c>
      <c r="E29" s="18" t="s">
        <v>10</v>
      </c>
      <c r="F29" s="18" t="s">
        <v>146</v>
      </c>
      <c r="G29" s="18" t="s">
        <v>105</v>
      </c>
    </row>
    <row r="30" spans="1:7">
      <c r="A30" s="17">
        <v>28</v>
      </c>
      <c r="B30" s="22" t="s">
        <v>68</v>
      </c>
      <c r="C30" s="22" t="s">
        <v>66</v>
      </c>
      <c r="D30" s="18" t="s">
        <v>6</v>
      </c>
      <c r="E30" s="18" t="s">
        <v>122</v>
      </c>
      <c r="F30" s="18" t="s">
        <v>146</v>
      </c>
      <c r="G30" s="18" t="s">
        <v>105</v>
      </c>
    </row>
    <row r="31" spans="1:7">
      <c r="A31" s="17">
        <v>29</v>
      </c>
      <c r="B31" s="22" t="s">
        <v>27</v>
      </c>
      <c r="C31" s="22" t="s">
        <v>174</v>
      </c>
      <c r="D31" s="18" t="s">
        <v>41</v>
      </c>
      <c r="E31" s="18" t="s">
        <v>10</v>
      </c>
      <c r="F31" s="18" t="s">
        <v>146</v>
      </c>
      <c r="G31" s="18" t="s">
        <v>105</v>
      </c>
    </row>
    <row r="32" spans="1:7">
      <c r="A32" s="17">
        <v>30</v>
      </c>
      <c r="B32" s="22" t="s">
        <v>28</v>
      </c>
      <c r="C32" s="22" t="s">
        <v>175</v>
      </c>
      <c r="D32" s="18" t="s">
        <v>41</v>
      </c>
      <c r="E32" s="18" t="s">
        <v>10</v>
      </c>
      <c r="F32" s="18" t="s">
        <v>146</v>
      </c>
      <c r="G32" s="18" t="s">
        <v>105</v>
      </c>
    </row>
    <row r="33" spans="1:7">
      <c r="A33" s="17">
        <v>31</v>
      </c>
      <c r="B33" s="22" t="s">
        <v>176</v>
      </c>
      <c r="C33" s="22" t="s">
        <v>177</v>
      </c>
      <c r="D33" s="18" t="s">
        <v>41</v>
      </c>
      <c r="E33" s="18" t="s">
        <v>10</v>
      </c>
      <c r="F33" s="18" t="s">
        <v>146</v>
      </c>
      <c r="G33" s="18" t="s">
        <v>105</v>
      </c>
    </row>
    <row r="34" spans="1:7">
      <c r="A34" s="17">
        <v>32</v>
      </c>
      <c r="B34" s="23" t="s">
        <v>192</v>
      </c>
      <c r="C34" s="23" t="s">
        <v>193</v>
      </c>
      <c r="D34" s="1" t="s">
        <v>41</v>
      </c>
      <c r="E34" s="1" t="s">
        <v>10</v>
      </c>
      <c r="F34" s="1" t="s">
        <v>136</v>
      </c>
      <c r="G34" s="1" t="s">
        <v>107</v>
      </c>
    </row>
    <row r="35" spans="1:7">
      <c r="A35" s="17">
        <v>33</v>
      </c>
      <c r="B35" s="23" t="s">
        <v>56</v>
      </c>
      <c r="C35" s="23" t="s">
        <v>194</v>
      </c>
      <c r="D35" s="1" t="s">
        <v>41</v>
      </c>
      <c r="E35" s="1" t="s">
        <v>10</v>
      </c>
      <c r="F35" s="1" t="s">
        <v>136</v>
      </c>
      <c r="G35" s="1" t="s">
        <v>107</v>
      </c>
    </row>
    <row r="36" spans="1:7">
      <c r="A36" s="17">
        <v>34</v>
      </c>
      <c r="B36" s="23" t="s">
        <v>4</v>
      </c>
      <c r="C36" s="23" t="s">
        <v>195</v>
      </c>
      <c r="D36" s="1" t="s">
        <v>41</v>
      </c>
      <c r="E36" s="1" t="s">
        <v>10</v>
      </c>
      <c r="F36" s="1" t="s">
        <v>136</v>
      </c>
      <c r="G36" s="1" t="s">
        <v>107</v>
      </c>
    </row>
    <row r="37" spans="1:7">
      <c r="A37" s="17">
        <v>35</v>
      </c>
      <c r="B37" s="23" t="s">
        <v>22</v>
      </c>
      <c r="C37" s="23" t="s">
        <v>196</v>
      </c>
      <c r="D37" s="1" t="s">
        <v>41</v>
      </c>
      <c r="E37" s="1" t="s">
        <v>10</v>
      </c>
      <c r="F37" s="1" t="s">
        <v>136</v>
      </c>
      <c r="G37" s="1" t="s">
        <v>107</v>
      </c>
    </row>
    <row r="38" spans="1:7">
      <c r="A38" s="17">
        <v>36</v>
      </c>
      <c r="B38" s="23" t="s">
        <v>197</v>
      </c>
      <c r="C38" s="23" t="s">
        <v>198</v>
      </c>
      <c r="D38" s="1" t="s">
        <v>41</v>
      </c>
      <c r="E38" s="1" t="s">
        <v>10</v>
      </c>
      <c r="F38" s="1" t="s">
        <v>136</v>
      </c>
      <c r="G38" s="1" t="s">
        <v>107</v>
      </c>
    </row>
    <row r="39" spans="1:7">
      <c r="A39" s="17">
        <v>37</v>
      </c>
      <c r="B39" s="23" t="s">
        <v>178</v>
      </c>
      <c r="C39" s="23" t="s">
        <v>210</v>
      </c>
      <c r="D39" s="1" t="s">
        <v>0</v>
      </c>
      <c r="E39" s="1" t="s">
        <v>1</v>
      </c>
      <c r="F39" s="1" t="s">
        <v>136</v>
      </c>
      <c r="G39" s="1" t="s">
        <v>107</v>
      </c>
    </row>
    <row r="40" spans="1:7">
      <c r="A40" s="17">
        <v>38</v>
      </c>
      <c r="B40" s="23" t="s">
        <v>211</v>
      </c>
      <c r="C40" s="23" t="s">
        <v>212</v>
      </c>
      <c r="D40" s="1" t="s">
        <v>0</v>
      </c>
      <c r="E40" s="1" t="s">
        <v>1</v>
      </c>
      <c r="F40" s="1" t="s">
        <v>136</v>
      </c>
      <c r="G40" s="1" t="s">
        <v>107</v>
      </c>
    </row>
    <row r="41" spans="1:7">
      <c r="A41" s="17">
        <v>39</v>
      </c>
      <c r="B41" s="23" t="s">
        <v>213</v>
      </c>
      <c r="C41" s="23" t="s">
        <v>214</v>
      </c>
      <c r="D41" s="1" t="s">
        <v>0</v>
      </c>
      <c r="E41" s="1" t="s">
        <v>1</v>
      </c>
      <c r="F41" s="1" t="s">
        <v>136</v>
      </c>
      <c r="G41" s="1" t="s">
        <v>107</v>
      </c>
    </row>
    <row r="42" spans="1:7">
      <c r="A42" s="17">
        <v>40</v>
      </c>
      <c r="B42" s="22" t="s">
        <v>51</v>
      </c>
      <c r="C42" s="22" t="s">
        <v>200</v>
      </c>
      <c r="D42" s="18" t="s">
        <v>41</v>
      </c>
      <c r="E42" s="18" t="s">
        <v>10</v>
      </c>
      <c r="F42" s="18" t="s">
        <v>146</v>
      </c>
      <c r="G42" s="18" t="s">
        <v>107</v>
      </c>
    </row>
    <row r="43" spans="1:7">
      <c r="A43" s="17">
        <v>41</v>
      </c>
      <c r="B43" s="22" t="s">
        <v>7</v>
      </c>
      <c r="C43" s="22" t="s">
        <v>201</v>
      </c>
      <c r="D43" s="18" t="s">
        <v>41</v>
      </c>
      <c r="E43" s="18" t="s">
        <v>10</v>
      </c>
      <c r="F43" s="18" t="s">
        <v>146</v>
      </c>
      <c r="G43" s="18" t="s">
        <v>107</v>
      </c>
    </row>
    <row r="44" spans="1:7">
      <c r="A44" s="17">
        <v>42</v>
      </c>
      <c r="B44" s="22" t="s">
        <v>28</v>
      </c>
      <c r="C44" s="22" t="s">
        <v>202</v>
      </c>
      <c r="D44" s="18" t="s">
        <v>41</v>
      </c>
      <c r="E44" s="18" t="s">
        <v>10</v>
      </c>
      <c r="F44" s="18" t="s">
        <v>146</v>
      </c>
      <c r="G44" s="18" t="s">
        <v>107</v>
      </c>
    </row>
    <row r="45" spans="1:7">
      <c r="A45" s="17">
        <v>43</v>
      </c>
      <c r="B45" s="22" t="s">
        <v>203</v>
      </c>
      <c r="C45" s="22" t="s">
        <v>204</v>
      </c>
      <c r="D45" s="18" t="s">
        <v>41</v>
      </c>
      <c r="E45" s="18" t="s">
        <v>10</v>
      </c>
      <c r="F45" s="18" t="s">
        <v>146</v>
      </c>
      <c r="G45" s="18" t="s">
        <v>107</v>
      </c>
    </row>
    <row r="46" spans="1:7">
      <c r="A46" s="17">
        <v>44</v>
      </c>
      <c r="B46" s="22" t="s">
        <v>205</v>
      </c>
      <c r="C46" s="22" t="s">
        <v>206</v>
      </c>
      <c r="D46" s="18" t="s">
        <v>41</v>
      </c>
      <c r="E46" s="18" t="s">
        <v>10</v>
      </c>
      <c r="F46" s="18" t="s">
        <v>146</v>
      </c>
      <c r="G46" s="18" t="s">
        <v>107</v>
      </c>
    </row>
    <row r="47" spans="1:7">
      <c r="A47" s="17">
        <v>45</v>
      </c>
      <c r="B47" s="22" t="s">
        <v>46</v>
      </c>
      <c r="C47" s="22" t="s">
        <v>207</v>
      </c>
      <c r="D47" s="18" t="s">
        <v>0</v>
      </c>
      <c r="E47" s="18" t="s">
        <v>1</v>
      </c>
      <c r="F47" s="18" t="s">
        <v>146</v>
      </c>
      <c r="G47" s="18" t="s">
        <v>107</v>
      </c>
    </row>
    <row r="48" spans="1:7">
      <c r="A48" s="17">
        <v>46</v>
      </c>
      <c r="B48" s="22" t="s">
        <v>15</v>
      </c>
      <c r="C48" s="22" t="s">
        <v>199</v>
      </c>
      <c r="D48" s="18" t="s">
        <v>37</v>
      </c>
      <c r="E48" s="18" t="s">
        <v>10</v>
      </c>
      <c r="F48" s="18" t="s">
        <v>146</v>
      </c>
      <c r="G48" s="18" t="s">
        <v>107</v>
      </c>
    </row>
    <row r="49" spans="1:7">
      <c r="A49" s="17">
        <v>47</v>
      </c>
      <c r="B49" s="23" t="s">
        <v>208</v>
      </c>
      <c r="C49" s="23" t="s">
        <v>59</v>
      </c>
      <c r="D49" s="1" t="s">
        <v>44</v>
      </c>
      <c r="E49" s="1" t="s">
        <v>10</v>
      </c>
      <c r="F49" s="1" t="s">
        <v>136</v>
      </c>
      <c r="G49" s="1" t="s">
        <v>106</v>
      </c>
    </row>
    <row r="50" spans="1:7">
      <c r="A50" s="17">
        <v>48</v>
      </c>
      <c r="B50" s="23" t="s">
        <v>28</v>
      </c>
      <c r="C50" s="23" t="s">
        <v>209</v>
      </c>
      <c r="D50" s="1" t="s">
        <v>34</v>
      </c>
      <c r="E50" s="1" t="s">
        <v>1</v>
      </c>
      <c r="F50" s="1" t="s">
        <v>136</v>
      </c>
      <c r="G50" s="1" t="s">
        <v>106</v>
      </c>
    </row>
    <row r="51" spans="1:7">
      <c r="A51" s="17">
        <v>49</v>
      </c>
      <c r="B51" s="23" t="s">
        <v>62</v>
      </c>
      <c r="C51" s="23" t="s">
        <v>188</v>
      </c>
      <c r="D51" s="1" t="s">
        <v>37</v>
      </c>
      <c r="E51" s="1" t="s">
        <v>10</v>
      </c>
      <c r="F51" s="1" t="s">
        <v>136</v>
      </c>
      <c r="G51" s="1" t="s">
        <v>106</v>
      </c>
    </row>
    <row r="52" spans="1:7">
      <c r="A52" s="17">
        <v>50</v>
      </c>
      <c r="B52" s="23" t="s">
        <v>7</v>
      </c>
      <c r="C52" s="23" t="s">
        <v>189</v>
      </c>
      <c r="D52" s="1" t="s">
        <v>37</v>
      </c>
      <c r="E52" s="1" t="s">
        <v>10</v>
      </c>
      <c r="F52" s="1" t="s">
        <v>136</v>
      </c>
      <c r="G52" s="1" t="s">
        <v>106</v>
      </c>
    </row>
    <row r="53" spans="1:7">
      <c r="A53" s="17">
        <v>51</v>
      </c>
      <c r="B53" s="23" t="s">
        <v>190</v>
      </c>
      <c r="C53" s="23" t="s">
        <v>191</v>
      </c>
      <c r="D53" s="1" t="s">
        <v>37</v>
      </c>
      <c r="E53" s="1" t="s">
        <v>10</v>
      </c>
      <c r="F53" s="1" t="s">
        <v>136</v>
      </c>
      <c r="G53" s="1" t="s">
        <v>106</v>
      </c>
    </row>
    <row r="54" spans="1:7">
      <c r="A54" s="17">
        <v>52</v>
      </c>
      <c r="B54" s="23" t="s">
        <v>164</v>
      </c>
      <c r="C54" s="23" t="s">
        <v>165</v>
      </c>
      <c r="D54" s="1" t="s">
        <v>64</v>
      </c>
      <c r="E54" s="1" t="s">
        <v>10</v>
      </c>
      <c r="F54" s="1" t="s">
        <v>136</v>
      </c>
      <c r="G54" s="1" t="s">
        <v>106</v>
      </c>
    </row>
    <row r="55" spans="1:7">
      <c r="A55" s="17">
        <v>53</v>
      </c>
      <c r="B55" s="23" t="s">
        <v>166</v>
      </c>
      <c r="C55" s="23" t="s">
        <v>167</v>
      </c>
      <c r="D55" s="1" t="s">
        <v>64</v>
      </c>
      <c r="E55" s="1" t="s">
        <v>10</v>
      </c>
      <c r="F55" s="1" t="s">
        <v>136</v>
      </c>
      <c r="G55" s="1" t="s">
        <v>106</v>
      </c>
    </row>
    <row r="56" spans="1:7">
      <c r="A56" s="17">
        <v>54</v>
      </c>
      <c r="B56" s="23" t="s">
        <v>215</v>
      </c>
      <c r="C56" s="23" t="s">
        <v>216</v>
      </c>
      <c r="D56" s="1" t="s">
        <v>26</v>
      </c>
      <c r="E56" s="1" t="s">
        <v>1</v>
      </c>
      <c r="F56" s="1" t="s">
        <v>136</v>
      </c>
      <c r="G56" s="1" t="s">
        <v>106</v>
      </c>
    </row>
    <row r="57" spans="1:7">
      <c r="A57" s="17">
        <v>55</v>
      </c>
      <c r="B57" s="22" t="s">
        <v>118</v>
      </c>
      <c r="C57" s="22" t="s">
        <v>119</v>
      </c>
      <c r="D57" s="18" t="s">
        <v>37</v>
      </c>
      <c r="E57" s="18" t="s">
        <v>10</v>
      </c>
      <c r="F57" s="18" t="s">
        <v>115</v>
      </c>
      <c r="G57" s="18" t="s">
        <v>106</v>
      </c>
    </row>
    <row r="58" spans="1:7">
      <c r="A58" s="17">
        <v>56</v>
      </c>
      <c r="B58" s="22" t="s">
        <v>127</v>
      </c>
      <c r="C58" s="22" t="s">
        <v>128</v>
      </c>
      <c r="D58" s="18" t="s">
        <v>47</v>
      </c>
      <c r="E58" s="18" t="s">
        <v>1</v>
      </c>
      <c r="F58" s="18" t="s">
        <v>115</v>
      </c>
      <c r="G58" s="18" t="s">
        <v>106</v>
      </c>
    </row>
    <row r="59" spans="1:7">
      <c r="A59" s="17">
        <v>57</v>
      </c>
      <c r="B59" s="22" t="s">
        <v>79</v>
      </c>
      <c r="C59" s="22" t="s">
        <v>129</v>
      </c>
      <c r="D59" s="18" t="s">
        <v>47</v>
      </c>
      <c r="E59" s="18" t="s">
        <v>1</v>
      </c>
      <c r="F59" s="18" t="s">
        <v>115</v>
      </c>
      <c r="G59" s="18" t="s">
        <v>106</v>
      </c>
    </row>
    <row r="60" spans="1:7">
      <c r="A60" s="17">
        <v>58</v>
      </c>
      <c r="B60" s="22" t="s">
        <v>33</v>
      </c>
      <c r="C60" s="22" t="s">
        <v>29</v>
      </c>
      <c r="D60" s="18" t="s">
        <v>47</v>
      </c>
      <c r="E60" s="18" t="s">
        <v>1</v>
      </c>
      <c r="F60" s="18" t="s">
        <v>115</v>
      </c>
      <c r="G60" s="18" t="s">
        <v>106</v>
      </c>
    </row>
    <row r="61" spans="1:7">
      <c r="A61" s="17">
        <v>59</v>
      </c>
      <c r="B61" s="22" t="s">
        <v>113</v>
      </c>
      <c r="C61" s="22" t="s">
        <v>114</v>
      </c>
      <c r="D61" s="18" t="s">
        <v>70</v>
      </c>
      <c r="E61" s="18" t="s">
        <v>1</v>
      </c>
      <c r="F61" s="18" t="s">
        <v>115</v>
      </c>
      <c r="G61" s="18" t="s">
        <v>106</v>
      </c>
    </row>
    <row r="62" spans="1:7">
      <c r="A62" s="17">
        <v>60</v>
      </c>
      <c r="B62" s="22" t="s">
        <v>130</v>
      </c>
      <c r="C62" s="22" t="s">
        <v>131</v>
      </c>
      <c r="D62" s="18" t="s">
        <v>26</v>
      </c>
      <c r="E62" s="18" t="s">
        <v>1</v>
      </c>
      <c r="F62" s="18" t="s">
        <v>115</v>
      </c>
      <c r="G62" s="18" t="s">
        <v>106</v>
      </c>
    </row>
    <row r="63" spans="1:7">
      <c r="A63" s="17">
        <v>61</v>
      </c>
      <c r="B63" s="22" t="s">
        <v>81</v>
      </c>
      <c r="C63" s="22" t="s">
        <v>132</v>
      </c>
      <c r="D63" s="18" t="s">
        <v>39</v>
      </c>
      <c r="E63" s="18" t="s">
        <v>10</v>
      </c>
      <c r="F63" s="18" t="s">
        <v>115</v>
      </c>
      <c r="G63" s="18" t="s">
        <v>106</v>
      </c>
    </row>
    <row r="64" spans="1:7">
      <c r="A64" s="17">
        <v>62</v>
      </c>
      <c r="B64" s="23" t="s">
        <v>178</v>
      </c>
      <c r="C64" s="23" t="s">
        <v>179</v>
      </c>
      <c r="D64" s="1" t="s">
        <v>38</v>
      </c>
      <c r="E64" s="1" t="s">
        <v>1</v>
      </c>
      <c r="F64" s="1" t="s">
        <v>136</v>
      </c>
      <c r="G64" s="1" t="s">
        <v>108</v>
      </c>
    </row>
    <row r="65" spans="1:7">
      <c r="A65" s="17">
        <v>63</v>
      </c>
      <c r="B65" s="23" t="s">
        <v>161</v>
      </c>
      <c r="C65" s="23" t="s">
        <v>180</v>
      </c>
      <c r="D65" s="1" t="s">
        <v>38</v>
      </c>
      <c r="E65" s="1" t="s">
        <v>1</v>
      </c>
      <c r="F65" s="1" t="s">
        <v>136</v>
      </c>
      <c r="G65" s="1" t="s">
        <v>108</v>
      </c>
    </row>
    <row r="66" spans="1:7">
      <c r="A66" s="17">
        <v>64</v>
      </c>
      <c r="B66" s="23" t="s">
        <v>181</v>
      </c>
      <c r="C66" s="23" t="s">
        <v>117</v>
      </c>
      <c r="D66" s="1" t="s">
        <v>38</v>
      </c>
      <c r="E66" s="1" t="s">
        <v>1</v>
      </c>
      <c r="F66" s="1" t="s">
        <v>136</v>
      </c>
      <c r="G66" s="1" t="s">
        <v>108</v>
      </c>
    </row>
    <row r="67" spans="1:7">
      <c r="A67" s="17">
        <v>65</v>
      </c>
      <c r="B67" s="23" t="s">
        <v>182</v>
      </c>
      <c r="C67" s="23" t="s">
        <v>183</v>
      </c>
      <c r="D67" s="1" t="s">
        <v>38</v>
      </c>
      <c r="E67" s="1" t="s">
        <v>1</v>
      </c>
      <c r="F67" s="1" t="s">
        <v>136</v>
      </c>
      <c r="G67" s="1" t="s">
        <v>108</v>
      </c>
    </row>
    <row r="68" spans="1:7">
      <c r="A68" s="17">
        <v>66</v>
      </c>
      <c r="B68" s="23" t="s">
        <v>4</v>
      </c>
      <c r="C68" s="23" t="s">
        <v>184</v>
      </c>
      <c r="D68" s="1" t="s">
        <v>36</v>
      </c>
      <c r="E68" s="1" t="s">
        <v>122</v>
      </c>
      <c r="F68" s="1" t="s">
        <v>136</v>
      </c>
      <c r="G68" s="1" t="s">
        <v>108</v>
      </c>
    </row>
    <row r="69" spans="1:7">
      <c r="A69" s="17">
        <v>67</v>
      </c>
      <c r="B69" s="23" t="s">
        <v>7</v>
      </c>
      <c r="C69" s="23" t="s">
        <v>185</v>
      </c>
      <c r="D69" s="1" t="s">
        <v>36</v>
      </c>
      <c r="E69" s="1" t="s">
        <v>122</v>
      </c>
      <c r="F69" s="1" t="s">
        <v>136</v>
      </c>
      <c r="G69" s="1" t="s">
        <v>108</v>
      </c>
    </row>
    <row r="70" spans="1:7">
      <c r="A70" s="17">
        <v>68</v>
      </c>
      <c r="B70" s="23" t="s">
        <v>23</v>
      </c>
      <c r="C70" s="23" t="s">
        <v>163</v>
      </c>
      <c r="D70" s="1" t="s">
        <v>42</v>
      </c>
      <c r="E70" s="1" t="s">
        <v>1</v>
      </c>
      <c r="F70" s="1" t="s">
        <v>136</v>
      </c>
      <c r="G70" s="1" t="s">
        <v>108</v>
      </c>
    </row>
    <row r="71" spans="1:7">
      <c r="A71" s="17">
        <v>69</v>
      </c>
      <c r="B71" s="23" t="s">
        <v>186</v>
      </c>
      <c r="C71" s="23" t="s">
        <v>187</v>
      </c>
      <c r="D71" s="1" t="s">
        <v>36</v>
      </c>
      <c r="E71" s="1" t="s">
        <v>122</v>
      </c>
      <c r="F71" s="1" t="s">
        <v>136</v>
      </c>
      <c r="G71" s="1" t="s">
        <v>108</v>
      </c>
    </row>
    <row r="72" spans="1:7">
      <c r="A72" s="17">
        <v>70</v>
      </c>
      <c r="B72" s="22" t="s">
        <v>116</v>
      </c>
      <c r="C72" s="22" t="s">
        <v>117</v>
      </c>
      <c r="D72" s="18" t="s">
        <v>38</v>
      </c>
      <c r="E72" s="18" t="s">
        <v>1</v>
      </c>
      <c r="F72" s="18" t="s">
        <v>115</v>
      </c>
      <c r="G72" s="18" t="s">
        <v>108</v>
      </c>
    </row>
    <row r="73" spans="1:7">
      <c r="A73" s="17">
        <v>71</v>
      </c>
      <c r="B73" s="22" t="s">
        <v>120</v>
      </c>
      <c r="C73" s="22" t="s">
        <v>121</v>
      </c>
      <c r="D73" s="18" t="s">
        <v>36</v>
      </c>
      <c r="E73" s="18" t="s">
        <v>122</v>
      </c>
      <c r="F73" s="18" t="s">
        <v>115</v>
      </c>
      <c r="G73" s="18" t="s">
        <v>108</v>
      </c>
    </row>
    <row r="74" spans="1:7">
      <c r="A74" s="17">
        <v>72</v>
      </c>
      <c r="B74" s="22" t="s">
        <v>67</v>
      </c>
      <c r="C74" s="22" t="s">
        <v>123</v>
      </c>
      <c r="D74" s="18" t="s">
        <v>16</v>
      </c>
      <c r="E74" s="18" t="s">
        <v>10</v>
      </c>
      <c r="F74" s="18" t="s">
        <v>115</v>
      </c>
      <c r="G74" s="18" t="s">
        <v>108</v>
      </c>
    </row>
    <row r="75" spans="1:7">
      <c r="A75" s="17">
        <v>73</v>
      </c>
      <c r="B75" s="22" t="s">
        <v>19</v>
      </c>
      <c r="C75" s="22" t="s">
        <v>57</v>
      </c>
      <c r="D75" s="18" t="s">
        <v>41</v>
      </c>
      <c r="E75" s="18" t="s">
        <v>10</v>
      </c>
      <c r="F75" s="18" t="s">
        <v>115</v>
      </c>
      <c r="G75" s="18" t="s">
        <v>108</v>
      </c>
    </row>
    <row r="76" spans="1:7">
      <c r="A76" s="17">
        <v>74</v>
      </c>
      <c r="B76" s="22" t="s">
        <v>124</v>
      </c>
      <c r="C76" s="22" t="s">
        <v>125</v>
      </c>
      <c r="D76" s="18" t="s">
        <v>41</v>
      </c>
      <c r="E76" s="18" t="s">
        <v>10</v>
      </c>
      <c r="F76" s="18" t="s">
        <v>115</v>
      </c>
      <c r="G76" s="18" t="s">
        <v>108</v>
      </c>
    </row>
    <row r="77" spans="1:7">
      <c r="A77" s="17">
        <v>75</v>
      </c>
      <c r="B77" s="22" t="s">
        <v>80</v>
      </c>
      <c r="C77" s="22" t="s">
        <v>126</v>
      </c>
      <c r="D77" s="18" t="s">
        <v>40</v>
      </c>
      <c r="E77" s="18" t="s">
        <v>1</v>
      </c>
      <c r="F77" s="18" t="s">
        <v>115</v>
      </c>
      <c r="G77" s="18" t="s">
        <v>108</v>
      </c>
    </row>
    <row r="78" spans="1:7">
      <c r="A78" s="17">
        <v>76</v>
      </c>
      <c r="B78" s="22" t="s">
        <v>133</v>
      </c>
      <c r="C78" s="22" t="s">
        <v>134</v>
      </c>
      <c r="D78" s="18" t="s">
        <v>24</v>
      </c>
      <c r="E78" s="18" t="s">
        <v>1</v>
      </c>
      <c r="F78" s="18" t="s">
        <v>115</v>
      </c>
      <c r="G78" s="18" t="s">
        <v>108</v>
      </c>
    </row>
  </sheetData>
  <mergeCells count="2">
    <mergeCell ref="A1:G1"/>
    <mergeCell ref="B2:C2"/>
  </mergeCells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7234A-E178-4EC4-A165-2E19B1233A92}">
  <dimension ref="A1:G76"/>
  <sheetViews>
    <sheetView tabSelected="1" view="pageBreakPreview" topLeftCell="A12" zoomScale="81" zoomScaleNormal="100" workbookViewId="0">
      <selection activeCell="A45" sqref="A45"/>
    </sheetView>
  </sheetViews>
  <sheetFormatPr defaultColWidth="9.140625" defaultRowHeight="15"/>
  <cols>
    <col min="1" max="1" width="9.140625" style="16"/>
    <col min="2" max="2" width="14.28515625" style="16" customWidth="1"/>
    <col min="3" max="3" width="18.28515625" style="16" customWidth="1"/>
    <col min="4" max="4" width="41.140625" style="16" customWidth="1"/>
    <col min="5" max="5" width="11" style="16" customWidth="1"/>
    <col min="6" max="6" width="23" style="16" customWidth="1"/>
    <col min="7" max="7" width="7.42578125" style="16" customWidth="1"/>
    <col min="8" max="16384" width="9.140625" style="16"/>
  </cols>
  <sheetData>
    <row r="1" spans="1:7">
      <c r="A1" s="61" t="s">
        <v>425</v>
      </c>
      <c r="B1" s="61"/>
      <c r="C1" s="61"/>
      <c r="D1" s="61"/>
      <c r="E1" s="61"/>
      <c r="F1" s="61"/>
      <c r="G1" s="61"/>
    </row>
    <row r="2" spans="1:7" ht="30">
      <c r="A2" s="14" t="s">
        <v>98</v>
      </c>
      <c r="B2" s="62" t="s">
        <v>99</v>
      </c>
      <c r="C2" s="62"/>
      <c r="D2" s="14" t="s">
        <v>100</v>
      </c>
      <c r="E2" s="14" t="s">
        <v>101</v>
      </c>
      <c r="F2" s="14" t="s">
        <v>102</v>
      </c>
      <c r="G2" s="24" t="s">
        <v>103</v>
      </c>
    </row>
    <row r="3" spans="1:7">
      <c r="A3" s="17">
        <v>77</v>
      </c>
      <c r="B3" s="23" t="s">
        <v>219</v>
      </c>
      <c r="C3" s="23" t="s">
        <v>76</v>
      </c>
      <c r="D3" s="1" t="s">
        <v>38</v>
      </c>
      <c r="E3" s="1" t="s">
        <v>1</v>
      </c>
      <c r="F3" s="1" t="s">
        <v>220</v>
      </c>
      <c r="G3" s="1" t="s">
        <v>104</v>
      </c>
    </row>
    <row r="4" spans="1:7">
      <c r="A4" s="17">
        <v>78</v>
      </c>
      <c r="B4" s="23" t="s">
        <v>221</v>
      </c>
      <c r="C4" s="23" t="s">
        <v>55</v>
      </c>
      <c r="D4" s="1" t="s">
        <v>38</v>
      </c>
      <c r="E4" s="1" t="s">
        <v>1</v>
      </c>
      <c r="F4" s="1" t="s">
        <v>220</v>
      </c>
      <c r="G4" s="1" t="s">
        <v>104</v>
      </c>
    </row>
    <row r="5" spans="1:7">
      <c r="A5" s="17">
        <v>79</v>
      </c>
      <c r="B5" s="23" t="s">
        <v>222</v>
      </c>
      <c r="C5" s="23" t="s">
        <v>74</v>
      </c>
      <c r="D5" s="1" t="s">
        <v>38</v>
      </c>
      <c r="E5" s="1" t="s">
        <v>1</v>
      </c>
      <c r="F5" s="1" t="s">
        <v>220</v>
      </c>
      <c r="G5" s="1" t="s">
        <v>104</v>
      </c>
    </row>
    <row r="6" spans="1:7">
      <c r="A6" s="17">
        <v>80</v>
      </c>
      <c r="B6" s="23" t="s">
        <v>77</v>
      </c>
      <c r="C6" s="23" t="s">
        <v>223</v>
      </c>
      <c r="D6" s="1" t="s">
        <v>38</v>
      </c>
      <c r="E6" s="1" t="s">
        <v>1</v>
      </c>
      <c r="F6" s="1" t="s">
        <v>220</v>
      </c>
      <c r="G6" s="1" t="s">
        <v>104</v>
      </c>
    </row>
    <row r="7" spans="1:7">
      <c r="A7" s="17">
        <v>81</v>
      </c>
      <c r="B7" s="23" t="s">
        <v>56</v>
      </c>
      <c r="C7" s="23" t="s">
        <v>224</v>
      </c>
      <c r="D7" s="1" t="s">
        <v>38</v>
      </c>
      <c r="E7" s="1" t="s">
        <v>1</v>
      </c>
      <c r="F7" s="1" t="s">
        <v>220</v>
      </c>
      <c r="G7" s="1" t="s">
        <v>104</v>
      </c>
    </row>
    <row r="8" spans="1:7">
      <c r="A8" s="17">
        <v>82</v>
      </c>
      <c r="B8" s="23" t="s">
        <v>21</v>
      </c>
      <c r="C8" s="23" t="s">
        <v>225</v>
      </c>
      <c r="D8" s="1" t="s">
        <v>38</v>
      </c>
      <c r="E8" s="1" t="s">
        <v>1</v>
      </c>
      <c r="F8" s="1" t="s">
        <v>220</v>
      </c>
      <c r="G8" s="1" t="s">
        <v>104</v>
      </c>
    </row>
    <row r="9" spans="1:7">
      <c r="A9" s="17">
        <v>83</v>
      </c>
      <c r="B9" s="23" t="s">
        <v>69</v>
      </c>
      <c r="C9" s="23" t="s">
        <v>239</v>
      </c>
      <c r="D9" s="1" t="s">
        <v>36</v>
      </c>
      <c r="E9" s="1" t="s">
        <v>122</v>
      </c>
      <c r="F9" s="1" t="s">
        <v>220</v>
      </c>
      <c r="G9" s="1" t="s">
        <v>104</v>
      </c>
    </row>
    <row r="10" spans="1:7">
      <c r="A10" s="17">
        <v>84</v>
      </c>
      <c r="B10" s="23" t="s">
        <v>192</v>
      </c>
      <c r="C10" s="23" t="s">
        <v>240</v>
      </c>
      <c r="D10" s="1" t="s">
        <v>36</v>
      </c>
      <c r="E10" s="1" t="s">
        <v>122</v>
      </c>
      <c r="F10" s="1" t="s">
        <v>220</v>
      </c>
      <c r="G10" s="1" t="s">
        <v>104</v>
      </c>
    </row>
    <row r="11" spans="1:7">
      <c r="A11" s="17">
        <v>85</v>
      </c>
      <c r="B11" s="22" t="s">
        <v>14</v>
      </c>
      <c r="C11" s="22" t="s">
        <v>230</v>
      </c>
      <c r="D11" s="18" t="s">
        <v>40</v>
      </c>
      <c r="E11" s="18" t="s">
        <v>1</v>
      </c>
      <c r="F11" s="18" t="s">
        <v>231</v>
      </c>
      <c r="G11" s="18" t="s">
        <v>104</v>
      </c>
    </row>
    <row r="12" spans="1:7">
      <c r="A12" s="17">
        <v>86</v>
      </c>
      <c r="B12" s="22" t="s">
        <v>232</v>
      </c>
      <c r="C12" s="22" t="s">
        <v>233</v>
      </c>
      <c r="D12" s="18" t="s">
        <v>40</v>
      </c>
      <c r="E12" s="18" t="s">
        <v>1</v>
      </c>
      <c r="F12" s="18" t="s">
        <v>231</v>
      </c>
      <c r="G12" s="18" t="s">
        <v>104</v>
      </c>
    </row>
    <row r="13" spans="1:7">
      <c r="A13" s="17">
        <v>87</v>
      </c>
      <c r="B13" s="22" t="s">
        <v>234</v>
      </c>
      <c r="C13" s="22" t="s">
        <v>235</v>
      </c>
      <c r="D13" s="18" t="s">
        <v>40</v>
      </c>
      <c r="E13" s="18" t="s">
        <v>1</v>
      </c>
      <c r="F13" s="18" t="s">
        <v>231</v>
      </c>
      <c r="G13" s="18" t="s">
        <v>104</v>
      </c>
    </row>
    <row r="14" spans="1:7">
      <c r="A14" s="17">
        <v>88</v>
      </c>
      <c r="B14" s="22" t="s">
        <v>236</v>
      </c>
      <c r="C14" s="22" t="s">
        <v>237</v>
      </c>
      <c r="D14" s="18" t="s">
        <v>40</v>
      </c>
      <c r="E14" s="18" t="s">
        <v>1</v>
      </c>
      <c r="F14" s="18" t="s">
        <v>231</v>
      </c>
      <c r="G14" s="18" t="s">
        <v>104</v>
      </c>
    </row>
    <row r="15" spans="1:7">
      <c r="A15" s="17">
        <v>89</v>
      </c>
      <c r="B15" s="22" t="s">
        <v>53</v>
      </c>
      <c r="C15" s="22" t="s">
        <v>238</v>
      </c>
      <c r="D15" s="18" t="s">
        <v>40</v>
      </c>
      <c r="E15" s="18" t="s">
        <v>1</v>
      </c>
      <c r="F15" s="18" t="s">
        <v>231</v>
      </c>
      <c r="G15" s="18" t="s">
        <v>104</v>
      </c>
    </row>
    <row r="16" spans="1:7">
      <c r="A16" s="17">
        <v>90</v>
      </c>
      <c r="B16" s="22" t="s">
        <v>241</v>
      </c>
      <c r="C16" s="22" t="s">
        <v>242</v>
      </c>
      <c r="D16" s="18" t="s">
        <v>36</v>
      </c>
      <c r="E16" s="18" t="s">
        <v>122</v>
      </c>
      <c r="F16" s="18" t="s">
        <v>231</v>
      </c>
      <c r="G16" s="18" t="s">
        <v>104</v>
      </c>
    </row>
    <row r="17" spans="1:7">
      <c r="A17" s="17">
        <v>91</v>
      </c>
      <c r="B17" s="22" t="s">
        <v>33</v>
      </c>
      <c r="C17" s="22" t="s">
        <v>243</v>
      </c>
      <c r="D17" s="18" t="s">
        <v>42</v>
      </c>
      <c r="E17" s="18" t="s">
        <v>1</v>
      </c>
      <c r="F17" s="18" t="s">
        <v>231</v>
      </c>
      <c r="G17" s="18" t="s">
        <v>104</v>
      </c>
    </row>
    <row r="18" spans="1:7">
      <c r="A18" s="17">
        <v>92</v>
      </c>
      <c r="B18" s="23" t="s">
        <v>153</v>
      </c>
      <c r="C18" s="23" t="s">
        <v>244</v>
      </c>
      <c r="D18" s="1" t="s">
        <v>41</v>
      </c>
      <c r="E18" s="1" t="s">
        <v>10</v>
      </c>
      <c r="F18" s="1" t="s">
        <v>220</v>
      </c>
      <c r="G18" s="1" t="s">
        <v>105</v>
      </c>
    </row>
    <row r="19" spans="1:7">
      <c r="A19" s="17">
        <v>93</v>
      </c>
      <c r="B19" s="23" t="s">
        <v>245</v>
      </c>
      <c r="C19" s="23" t="s">
        <v>246</v>
      </c>
      <c r="D19" s="1" t="s">
        <v>41</v>
      </c>
      <c r="E19" s="1" t="s">
        <v>10</v>
      </c>
      <c r="F19" s="1" t="s">
        <v>220</v>
      </c>
      <c r="G19" s="1" t="s">
        <v>105</v>
      </c>
    </row>
    <row r="20" spans="1:7">
      <c r="A20" s="17">
        <v>94</v>
      </c>
      <c r="B20" s="23" t="s">
        <v>21</v>
      </c>
      <c r="C20" s="23" t="s">
        <v>200</v>
      </c>
      <c r="D20" s="1" t="s">
        <v>41</v>
      </c>
      <c r="E20" s="1" t="s">
        <v>10</v>
      </c>
      <c r="F20" s="1" t="s">
        <v>220</v>
      </c>
      <c r="G20" s="1" t="s">
        <v>105</v>
      </c>
    </row>
    <row r="21" spans="1:7">
      <c r="A21" s="17">
        <v>95</v>
      </c>
      <c r="B21" s="23" t="s">
        <v>247</v>
      </c>
      <c r="C21" s="23" t="s">
        <v>248</v>
      </c>
      <c r="D21" s="1" t="s">
        <v>41</v>
      </c>
      <c r="E21" s="1" t="s">
        <v>10</v>
      </c>
      <c r="F21" s="1" t="s">
        <v>220</v>
      </c>
      <c r="G21" s="1" t="s">
        <v>105</v>
      </c>
    </row>
    <row r="22" spans="1:7">
      <c r="A22" s="17">
        <v>96</v>
      </c>
      <c r="B22" s="23" t="s">
        <v>226</v>
      </c>
      <c r="C22" s="23" t="s">
        <v>227</v>
      </c>
      <c r="D22" s="1" t="s">
        <v>26</v>
      </c>
      <c r="E22" s="1" t="s">
        <v>1</v>
      </c>
      <c r="F22" s="1" t="s">
        <v>220</v>
      </c>
      <c r="G22" s="1" t="s">
        <v>105</v>
      </c>
    </row>
    <row r="23" spans="1:7">
      <c r="A23" s="17">
        <v>97</v>
      </c>
      <c r="B23" s="23" t="s">
        <v>228</v>
      </c>
      <c r="C23" s="23" t="s">
        <v>229</v>
      </c>
      <c r="D23" s="1" t="s">
        <v>26</v>
      </c>
      <c r="E23" s="1" t="s">
        <v>1</v>
      </c>
      <c r="F23" s="1" t="s">
        <v>220</v>
      </c>
      <c r="G23" s="1" t="s">
        <v>105</v>
      </c>
    </row>
    <row r="24" spans="1:7">
      <c r="A24" s="17">
        <v>98</v>
      </c>
      <c r="B24" s="23" t="s">
        <v>75</v>
      </c>
      <c r="C24" s="23" t="s">
        <v>249</v>
      </c>
      <c r="D24" s="1" t="s">
        <v>44</v>
      </c>
      <c r="E24" s="1" t="s">
        <v>10</v>
      </c>
      <c r="F24" s="1" t="s">
        <v>220</v>
      </c>
      <c r="G24" s="1" t="s">
        <v>105</v>
      </c>
    </row>
    <row r="25" spans="1:7">
      <c r="A25" s="17">
        <v>99</v>
      </c>
      <c r="B25" s="23" t="s">
        <v>58</v>
      </c>
      <c r="C25" s="23" t="s">
        <v>250</v>
      </c>
      <c r="D25" s="1" t="s">
        <v>44</v>
      </c>
      <c r="E25" s="1" t="s">
        <v>10</v>
      </c>
      <c r="F25" s="1" t="s">
        <v>220</v>
      </c>
      <c r="G25" s="1" t="s">
        <v>105</v>
      </c>
    </row>
    <row r="26" spans="1:7">
      <c r="A26" s="17">
        <v>100</v>
      </c>
      <c r="B26" s="22" t="s">
        <v>251</v>
      </c>
      <c r="C26" s="22" t="s">
        <v>252</v>
      </c>
      <c r="D26" s="18" t="s">
        <v>44</v>
      </c>
      <c r="E26" s="18" t="s">
        <v>10</v>
      </c>
      <c r="F26" s="18" t="s">
        <v>231</v>
      </c>
      <c r="G26" s="18" t="s">
        <v>105</v>
      </c>
    </row>
    <row r="27" spans="1:7">
      <c r="A27" s="17">
        <v>101</v>
      </c>
      <c r="B27" s="22" t="s">
        <v>253</v>
      </c>
      <c r="C27" s="22" t="s">
        <v>254</v>
      </c>
      <c r="D27" s="18" t="s">
        <v>44</v>
      </c>
      <c r="E27" s="18" t="s">
        <v>10</v>
      </c>
      <c r="F27" s="18" t="s">
        <v>231</v>
      </c>
      <c r="G27" s="18" t="s">
        <v>105</v>
      </c>
    </row>
    <row r="28" spans="1:7">
      <c r="A28" s="17">
        <v>102</v>
      </c>
      <c r="B28" s="22" t="s">
        <v>171</v>
      </c>
      <c r="C28" s="22" t="s">
        <v>255</v>
      </c>
      <c r="D28" s="18" t="s">
        <v>44</v>
      </c>
      <c r="E28" s="18" t="s">
        <v>10</v>
      </c>
      <c r="F28" s="18" t="s">
        <v>231</v>
      </c>
      <c r="G28" s="18" t="s">
        <v>105</v>
      </c>
    </row>
    <row r="29" spans="1:7">
      <c r="A29" s="17">
        <v>103</v>
      </c>
      <c r="B29" s="22" t="s">
        <v>256</v>
      </c>
      <c r="C29" s="22" t="s">
        <v>257</v>
      </c>
      <c r="D29" s="18" t="s">
        <v>44</v>
      </c>
      <c r="E29" s="18" t="s">
        <v>10</v>
      </c>
      <c r="F29" s="18" t="s">
        <v>231</v>
      </c>
      <c r="G29" s="18" t="s">
        <v>105</v>
      </c>
    </row>
    <row r="30" spans="1:7">
      <c r="A30" s="17">
        <v>104</v>
      </c>
      <c r="B30" s="22" t="s">
        <v>32</v>
      </c>
      <c r="C30" s="22" t="s">
        <v>258</v>
      </c>
      <c r="D30" s="18" t="s">
        <v>41</v>
      </c>
      <c r="E30" s="18" t="s">
        <v>10</v>
      </c>
      <c r="F30" s="18" t="s">
        <v>231</v>
      </c>
      <c r="G30" s="18" t="s">
        <v>105</v>
      </c>
    </row>
    <row r="31" spans="1:7">
      <c r="A31" s="17">
        <v>105</v>
      </c>
      <c r="B31" s="22" t="s">
        <v>23</v>
      </c>
      <c r="C31" s="22" t="s">
        <v>259</v>
      </c>
      <c r="D31" s="18" t="s">
        <v>41</v>
      </c>
      <c r="E31" s="18" t="s">
        <v>10</v>
      </c>
      <c r="F31" s="18" t="s">
        <v>231</v>
      </c>
      <c r="G31" s="18" t="s">
        <v>105</v>
      </c>
    </row>
    <row r="32" spans="1:7">
      <c r="A32" s="17">
        <v>106</v>
      </c>
      <c r="B32" s="22" t="s">
        <v>260</v>
      </c>
      <c r="C32" s="22" t="s">
        <v>261</v>
      </c>
      <c r="D32" s="18" t="s">
        <v>41</v>
      </c>
      <c r="E32" s="18" t="s">
        <v>10</v>
      </c>
      <c r="F32" s="18" t="s">
        <v>231</v>
      </c>
      <c r="G32" s="18" t="s">
        <v>105</v>
      </c>
    </row>
    <row r="33" spans="1:7">
      <c r="A33" s="17">
        <v>107</v>
      </c>
      <c r="B33" s="23" t="s">
        <v>7</v>
      </c>
      <c r="C33" s="23" t="s">
        <v>262</v>
      </c>
      <c r="D33" s="1" t="s">
        <v>34</v>
      </c>
      <c r="E33" s="1" t="s">
        <v>1</v>
      </c>
      <c r="F33" s="1" t="s">
        <v>220</v>
      </c>
      <c r="G33" s="1" t="s">
        <v>107</v>
      </c>
    </row>
    <row r="34" spans="1:7">
      <c r="A34" s="17">
        <v>108</v>
      </c>
      <c r="B34" s="23" t="s">
        <v>263</v>
      </c>
      <c r="C34" s="23" t="s">
        <v>52</v>
      </c>
      <c r="D34" s="1" t="s">
        <v>34</v>
      </c>
      <c r="E34" s="1" t="s">
        <v>1</v>
      </c>
      <c r="F34" s="1" t="s">
        <v>220</v>
      </c>
      <c r="G34" s="1" t="s">
        <v>107</v>
      </c>
    </row>
    <row r="35" spans="1:7">
      <c r="A35" s="17">
        <v>109</v>
      </c>
      <c r="B35" s="23" t="s">
        <v>264</v>
      </c>
      <c r="C35" s="23" t="s">
        <v>265</v>
      </c>
      <c r="D35" s="1" t="s">
        <v>34</v>
      </c>
      <c r="E35" s="1" t="s">
        <v>1</v>
      </c>
      <c r="F35" s="1" t="s">
        <v>220</v>
      </c>
      <c r="G35" s="1" t="s">
        <v>107</v>
      </c>
    </row>
    <row r="36" spans="1:7">
      <c r="A36" s="17">
        <v>110</v>
      </c>
      <c r="B36" s="23" t="s">
        <v>33</v>
      </c>
      <c r="C36" s="23" t="s">
        <v>266</v>
      </c>
      <c r="D36" s="1" t="s">
        <v>0</v>
      </c>
      <c r="E36" s="1" t="s">
        <v>1</v>
      </c>
      <c r="F36" s="1" t="s">
        <v>220</v>
      </c>
      <c r="G36" s="1" t="s">
        <v>107</v>
      </c>
    </row>
    <row r="37" spans="1:7">
      <c r="A37" s="17">
        <v>111</v>
      </c>
      <c r="B37" s="23" t="s">
        <v>267</v>
      </c>
      <c r="C37" s="23" t="s">
        <v>45</v>
      </c>
      <c r="D37" s="1" t="s">
        <v>0</v>
      </c>
      <c r="E37" s="1" t="s">
        <v>1</v>
      </c>
      <c r="F37" s="1" t="s">
        <v>220</v>
      </c>
      <c r="G37" s="1" t="s">
        <v>107</v>
      </c>
    </row>
    <row r="38" spans="1:7">
      <c r="A38" s="17">
        <v>112</v>
      </c>
      <c r="B38" s="23" t="s">
        <v>268</v>
      </c>
      <c r="C38" s="23" t="s">
        <v>269</v>
      </c>
      <c r="D38" s="1" t="s">
        <v>37</v>
      </c>
      <c r="E38" s="1" t="s">
        <v>10</v>
      </c>
      <c r="F38" s="1" t="s">
        <v>220</v>
      </c>
      <c r="G38" s="1" t="s">
        <v>107</v>
      </c>
    </row>
    <row r="39" spans="1:7">
      <c r="A39" s="17">
        <v>113</v>
      </c>
      <c r="B39" s="23" t="s">
        <v>270</v>
      </c>
      <c r="C39" s="23" t="s">
        <v>271</v>
      </c>
      <c r="D39" s="1" t="s">
        <v>37</v>
      </c>
      <c r="E39" s="1" t="s">
        <v>10</v>
      </c>
      <c r="F39" s="1" t="s">
        <v>220</v>
      </c>
      <c r="G39" s="1" t="s">
        <v>107</v>
      </c>
    </row>
    <row r="40" spans="1:7">
      <c r="A40" s="17">
        <v>114</v>
      </c>
      <c r="B40" s="23" t="s">
        <v>75</v>
      </c>
      <c r="C40" s="23" t="s">
        <v>272</v>
      </c>
      <c r="D40" s="1" t="s">
        <v>37</v>
      </c>
      <c r="E40" s="1" t="s">
        <v>10</v>
      </c>
      <c r="F40" s="1" t="s">
        <v>220</v>
      </c>
      <c r="G40" s="1" t="s">
        <v>107</v>
      </c>
    </row>
    <row r="41" spans="1:7">
      <c r="A41" s="17">
        <v>115</v>
      </c>
      <c r="B41" s="22" t="s">
        <v>273</v>
      </c>
      <c r="C41" s="22" t="s">
        <v>274</v>
      </c>
      <c r="D41" s="18" t="s">
        <v>78</v>
      </c>
      <c r="E41" s="18" t="s">
        <v>10</v>
      </c>
      <c r="F41" s="18" t="s">
        <v>231</v>
      </c>
      <c r="G41" s="18" t="s">
        <v>107</v>
      </c>
    </row>
    <row r="42" spans="1:7">
      <c r="A42" s="17">
        <v>116</v>
      </c>
      <c r="B42" s="22" t="s">
        <v>275</v>
      </c>
      <c r="C42" s="22" t="s">
        <v>276</v>
      </c>
      <c r="D42" s="18" t="s">
        <v>37</v>
      </c>
      <c r="E42" s="18" t="s">
        <v>10</v>
      </c>
      <c r="F42" s="18" t="s">
        <v>231</v>
      </c>
      <c r="G42" s="18" t="s">
        <v>107</v>
      </c>
    </row>
    <row r="43" spans="1:7">
      <c r="A43" s="17">
        <v>117</v>
      </c>
      <c r="B43" s="22" t="s">
        <v>277</v>
      </c>
      <c r="C43" s="22" t="s">
        <v>278</v>
      </c>
      <c r="D43" s="18" t="s">
        <v>37</v>
      </c>
      <c r="E43" s="18" t="s">
        <v>10</v>
      </c>
      <c r="F43" s="18" t="s">
        <v>231</v>
      </c>
      <c r="G43" s="18" t="s">
        <v>107</v>
      </c>
    </row>
    <row r="44" spans="1:7">
      <c r="A44" s="17">
        <v>118</v>
      </c>
      <c r="B44" s="22" t="s">
        <v>279</v>
      </c>
      <c r="C44" s="22" t="s">
        <v>49</v>
      </c>
      <c r="D44" s="18" t="s">
        <v>0</v>
      </c>
      <c r="E44" s="18" t="s">
        <v>1</v>
      </c>
      <c r="F44" s="18" t="s">
        <v>231</v>
      </c>
      <c r="G44" s="18" t="s">
        <v>107</v>
      </c>
    </row>
    <row r="45" spans="1:7">
      <c r="A45" s="17">
        <v>119</v>
      </c>
      <c r="B45" s="22" t="s">
        <v>280</v>
      </c>
      <c r="C45" s="22" t="s">
        <v>281</v>
      </c>
      <c r="D45" s="18" t="s">
        <v>0</v>
      </c>
      <c r="E45" s="18" t="s">
        <v>1</v>
      </c>
      <c r="F45" s="18" t="s">
        <v>231</v>
      </c>
      <c r="G45" s="18" t="s">
        <v>107</v>
      </c>
    </row>
    <row r="46" spans="1:7">
      <c r="A46" s="17">
        <v>120</v>
      </c>
      <c r="B46" s="22" t="s">
        <v>282</v>
      </c>
      <c r="C46" s="22" t="s">
        <v>283</v>
      </c>
      <c r="D46" s="18" t="s">
        <v>0</v>
      </c>
      <c r="E46" s="18" t="s">
        <v>1</v>
      </c>
      <c r="F46" s="18" t="s">
        <v>231</v>
      </c>
      <c r="G46" s="18" t="s">
        <v>107</v>
      </c>
    </row>
    <row r="47" spans="1:7">
      <c r="A47" s="17">
        <v>121</v>
      </c>
      <c r="B47" s="22" t="s">
        <v>156</v>
      </c>
      <c r="C47" s="22" t="s">
        <v>20</v>
      </c>
      <c r="D47" s="18" t="s">
        <v>0</v>
      </c>
      <c r="E47" s="18" t="s">
        <v>1</v>
      </c>
      <c r="F47" s="18" t="s">
        <v>231</v>
      </c>
      <c r="G47" s="18" t="s">
        <v>107</v>
      </c>
    </row>
    <row r="48" spans="1:7">
      <c r="A48" s="17">
        <v>122</v>
      </c>
      <c r="B48" s="23" t="s">
        <v>284</v>
      </c>
      <c r="C48" s="23" t="s">
        <v>285</v>
      </c>
      <c r="D48" s="1" t="s">
        <v>61</v>
      </c>
      <c r="E48" s="1" t="s">
        <v>1</v>
      </c>
      <c r="F48" s="1" t="s">
        <v>220</v>
      </c>
      <c r="G48" s="1" t="s">
        <v>106</v>
      </c>
    </row>
    <row r="49" spans="1:7">
      <c r="A49" s="17">
        <v>123</v>
      </c>
      <c r="B49" s="23" t="s">
        <v>286</v>
      </c>
      <c r="C49" s="23" t="s">
        <v>83</v>
      </c>
      <c r="D49" s="1" t="s">
        <v>61</v>
      </c>
      <c r="E49" s="1" t="s">
        <v>1</v>
      </c>
      <c r="F49" s="1" t="s">
        <v>220</v>
      </c>
      <c r="G49" s="1" t="s">
        <v>106</v>
      </c>
    </row>
    <row r="50" spans="1:7">
      <c r="A50" s="17">
        <v>124</v>
      </c>
      <c r="B50" s="23" t="s">
        <v>289</v>
      </c>
      <c r="C50" s="23" t="s">
        <v>287</v>
      </c>
      <c r="D50" s="1" t="s">
        <v>24</v>
      </c>
      <c r="E50" s="1" t="s">
        <v>1</v>
      </c>
      <c r="F50" s="1" t="s">
        <v>220</v>
      </c>
      <c r="G50" s="1" t="s">
        <v>106</v>
      </c>
    </row>
    <row r="51" spans="1:7">
      <c r="A51" s="17">
        <v>125</v>
      </c>
      <c r="B51" s="23" t="s">
        <v>290</v>
      </c>
      <c r="C51" s="23" t="s">
        <v>288</v>
      </c>
      <c r="D51" s="1" t="s">
        <v>24</v>
      </c>
      <c r="E51" s="1" t="s">
        <v>1</v>
      </c>
      <c r="F51" s="1" t="s">
        <v>220</v>
      </c>
      <c r="G51" s="1" t="s">
        <v>106</v>
      </c>
    </row>
    <row r="52" spans="1:7">
      <c r="A52" s="17">
        <v>126</v>
      </c>
      <c r="B52" s="23" t="s">
        <v>291</v>
      </c>
      <c r="C52" s="23" t="s">
        <v>292</v>
      </c>
      <c r="D52" s="1" t="s">
        <v>47</v>
      </c>
      <c r="E52" s="1" t="s">
        <v>1</v>
      </c>
      <c r="F52" s="1" t="s">
        <v>220</v>
      </c>
      <c r="G52" s="1" t="s">
        <v>106</v>
      </c>
    </row>
    <row r="53" spans="1:7">
      <c r="A53" s="17">
        <v>127</v>
      </c>
      <c r="B53" s="23" t="s">
        <v>5</v>
      </c>
      <c r="C53" s="23" t="s">
        <v>293</v>
      </c>
      <c r="D53" s="1" t="s">
        <v>47</v>
      </c>
      <c r="E53" s="1" t="s">
        <v>1</v>
      </c>
      <c r="F53" s="1" t="s">
        <v>220</v>
      </c>
      <c r="G53" s="1" t="s">
        <v>106</v>
      </c>
    </row>
    <row r="54" spans="1:7">
      <c r="A54" s="17">
        <v>128</v>
      </c>
      <c r="B54" s="23" t="s">
        <v>53</v>
      </c>
      <c r="C54" s="23" t="s">
        <v>60</v>
      </c>
      <c r="D54" s="1" t="s">
        <v>47</v>
      </c>
      <c r="E54" s="1" t="s">
        <v>1</v>
      </c>
      <c r="F54" s="1" t="s">
        <v>220</v>
      </c>
      <c r="G54" s="1" t="s">
        <v>106</v>
      </c>
    </row>
    <row r="55" spans="1:7">
      <c r="A55" s="17">
        <v>129</v>
      </c>
      <c r="B55" s="23" t="s">
        <v>157</v>
      </c>
      <c r="C55" s="23" t="s">
        <v>65</v>
      </c>
      <c r="D55" s="1" t="s">
        <v>16</v>
      </c>
      <c r="E55" s="1" t="s">
        <v>10</v>
      </c>
      <c r="F55" s="1" t="s">
        <v>220</v>
      </c>
      <c r="G55" s="1" t="s">
        <v>106</v>
      </c>
    </row>
    <row r="56" spans="1:7">
      <c r="A56" s="17">
        <v>130</v>
      </c>
      <c r="B56" s="23" t="s">
        <v>171</v>
      </c>
      <c r="C56" s="23" t="s">
        <v>52</v>
      </c>
      <c r="D56" s="1" t="s">
        <v>9</v>
      </c>
      <c r="E56" s="1" t="s">
        <v>1</v>
      </c>
      <c r="F56" s="1" t="s">
        <v>220</v>
      </c>
      <c r="G56" s="1" t="s">
        <v>106</v>
      </c>
    </row>
    <row r="57" spans="1:7">
      <c r="A57" s="17">
        <v>131</v>
      </c>
      <c r="B57" s="22" t="s">
        <v>53</v>
      </c>
      <c r="C57" s="22" t="s">
        <v>294</v>
      </c>
      <c r="D57" s="18" t="s">
        <v>24</v>
      </c>
      <c r="E57" s="18" t="s">
        <v>1</v>
      </c>
      <c r="F57" s="18" t="s">
        <v>231</v>
      </c>
      <c r="G57" s="18" t="s">
        <v>106</v>
      </c>
    </row>
    <row r="58" spans="1:7">
      <c r="A58" s="17">
        <v>132</v>
      </c>
      <c r="B58" s="22" t="s">
        <v>295</v>
      </c>
      <c r="C58" s="22" t="s">
        <v>296</v>
      </c>
      <c r="D58" s="18" t="s">
        <v>61</v>
      </c>
      <c r="E58" s="18" t="s">
        <v>1</v>
      </c>
      <c r="F58" s="18" t="s">
        <v>231</v>
      </c>
      <c r="G58" s="18" t="s">
        <v>106</v>
      </c>
    </row>
    <row r="59" spans="1:7">
      <c r="A59" s="17">
        <v>133</v>
      </c>
      <c r="B59" s="22" t="s">
        <v>297</v>
      </c>
      <c r="C59" s="22" t="s">
        <v>298</v>
      </c>
      <c r="D59" s="18" t="s">
        <v>70</v>
      </c>
      <c r="E59" s="18" t="s">
        <v>1</v>
      </c>
      <c r="F59" s="18" t="s">
        <v>231</v>
      </c>
      <c r="G59" s="18" t="s">
        <v>106</v>
      </c>
    </row>
    <row r="60" spans="1:7">
      <c r="A60" s="17">
        <v>134</v>
      </c>
      <c r="B60" s="22" t="s">
        <v>299</v>
      </c>
      <c r="C60" s="22" t="s">
        <v>300</v>
      </c>
      <c r="D60" s="18" t="s">
        <v>70</v>
      </c>
      <c r="E60" s="18" t="s">
        <v>1</v>
      </c>
      <c r="F60" s="18" t="s">
        <v>231</v>
      </c>
      <c r="G60" s="18" t="s">
        <v>106</v>
      </c>
    </row>
    <row r="61" spans="1:7">
      <c r="A61" s="17">
        <v>135</v>
      </c>
      <c r="B61" s="22" t="s">
        <v>301</v>
      </c>
      <c r="C61" s="22" t="s">
        <v>302</v>
      </c>
      <c r="D61" s="18" t="s">
        <v>78</v>
      </c>
      <c r="E61" s="18" t="s">
        <v>10</v>
      </c>
      <c r="F61" s="18" t="s">
        <v>231</v>
      </c>
      <c r="G61" s="18" t="s">
        <v>106</v>
      </c>
    </row>
    <row r="62" spans="1:7">
      <c r="A62" s="17">
        <v>136</v>
      </c>
      <c r="B62" s="22" t="s">
        <v>51</v>
      </c>
      <c r="C62" s="22" t="s">
        <v>303</v>
      </c>
      <c r="D62" s="18" t="s">
        <v>64</v>
      </c>
      <c r="E62" s="18" t="s">
        <v>10</v>
      </c>
      <c r="F62" s="18" t="s">
        <v>231</v>
      </c>
      <c r="G62" s="18" t="s">
        <v>106</v>
      </c>
    </row>
    <row r="63" spans="1:7">
      <c r="A63" s="17">
        <v>137</v>
      </c>
      <c r="B63" s="22" t="s">
        <v>28</v>
      </c>
      <c r="C63" s="22" t="s">
        <v>304</v>
      </c>
      <c r="D63" s="18" t="s">
        <v>64</v>
      </c>
      <c r="E63" s="18" t="s">
        <v>10</v>
      </c>
      <c r="F63" s="18" t="s">
        <v>231</v>
      </c>
      <c r="G63" s="18" t="s">
        <v>106</v>
      </c>
    </row>
    <row r="64" spans="1:7">
      <c r="A64" s="17">
        <v>138</v>
      </c>
      <c r="B64" s="23" t="s">
        <v>5</v>
      </c>
      <c r="C64" s="23" t="s">
        <v>73</v>
      </c>
      <c r="D64" s="1" t="s">
        <v>78</v>
      </c>
      <c r="E64" s="1" t="s">
        <v>10</v>
      </c>
      <c r="F64" s="1" t="s">
        <v>220</v>
      </c>
      <c r="G64" s="1" t="s">
        <v>108</v>
      </c>
    </row>
    <row r="65" spans="1:7">
      <c r="A65" s="17">
        <v>139</v>
      </c>
      <c r="B65" s="23" t="s">
        <v>305</v>
      </c>
      <c r="C65" s="23" t="s">
        <v>306</v>
      </c>
      <c r="D65" s="1" t="s">
        <v>39</v>
      </c>
      <c r="E65" s="1" t="s">
        <v>10</v>
      </c>
      <c r="F65" s="1" t="s">
        <v>220</v>
      </c>
      <c r="G65" s="1" t="s">
        <v>108</v>
      </c>
    </row>
    <row r="66" spans="1:7">
      <c r="A66" s="17">
        <v>140</v>
      </c>
      <c r="B66" s="23" t="s">
        <v>307</v>
      </c>
      <c r="C66" s="23" t="s">
        <v>308</v>
      </c>
      <c r="D66" s="1" t="s">
        <v>17</v>
      </c>
      <c r="E66" s="1" t="s">
        <v>10</v>
      </c>
      <c r="F66" s="1" t="s">
        <v>220</v>
      </c>
      <c r="G66" s="1" t="s">
        <v>108</v>
      </c>
    </row>
    <row r="67" spans="1:7">
      <c r="A67" s="17">
        <v>141</v>
      </c>
      <c r="B67" s="23" t="s">
        <v>309</v>
      </c>
      <c r="C67" s="23" t="s">
        <v>310</v>
      </c>
      <c r="D67" s="1" t="s">
        <v>17</v>
      </c>
      <c r="E67" s="1" t="s">
        <v>10</v>
      </c>
      <c r="F67" s="1" t="s">
        <v>220</v>
      </c>
      <c r="G67" s="1" t="s">
        <v>108</v>
      </c>
    </row>
    <row r="68" spans="1:7">
      <c r="A68" s="17">
        <v>142</v>
      </c>
      <c r="B68" s="23" t="s">
        <v>30</v>
      </c>
      <c r="C68" s="23" t="s">
        <v>311</v>
      </c>
      <c r="D68" s="1" t="s">
        <v>17</v>
      </c>
      <c r="E68" s="1" t="s">
        <v>10</v>
      </c>
      <c r="F68" s="1" t="s">
        <v>220</v>
      </c>
      <c r="G68" s="1" t="s">
        <v>108</v>
      </c>
    </row>
    <row r="69" spans="1:7">
      <c r="A69" s="17">
        <v>143</v>
      </c>
      <c r="B69" s="23" t="s">
        <v>312</v>
      </c>
      <c r="C69" s="23" t="s">
        <v>313</v>
      </c>
      <c r="D69" s="1" t="s">
        <v>218</v>
      </c>
      <c r="E69" s="1" t="s">
        <v>10</v>
      </c>
      <c r="F69" s="1" t="s">
        <v>220</v>
      </c>
      <c r="G69" s="1" t="s">
        <v>108</v>
      </c>
    </row>
    <row r="70" spans="1:7">
      <c r="A70" s="17">
        <v>144</v>
      </c>
      <c r="B70" s="23" t="s">
        <v>314</v>
      </c>
      <c r="C70" s="23" t="s">
        <v>315</v>
      </c>
      <c r="D70" s="1" t="s">
        <v>218</v>
      </c>
      <c r="E70" s="1" t="s">
        <v>10</v>
      </c>
      <c r="F70" s="1" t="s">
        <v>220</v>
      </c>
      <c r="G70" s="1" t="s">
        <v>108</v>
      </c>
    </row>
    <row r="71" spans="1:7">
      <c r="A71" s="17">
        <v>145</v>
      </c>
      <c r="B71" s="22" t="s">
        <v>316</v>
      </c>
      <c r="C71" s="22" t="s">
        <v>317</v>
      </c>
      <c r="D71" s="18" t="s">
        <v>64</v>
      </c>
      <c r="E71" s="18" t="s">
        <v>10</v>
      </c>
      <c r="F71" s="18" t="s">
        <v>231</v>
      </c>
      <c r="G71" s="18" t="s">
        <v>108</v>
      </c>
    </row>
    <row r="72" spans="1:7">
      <c r="A72" s="17">
        <v>146</v>
      </c>
      <c r="B72" s="22" t="s">
        <v>260</v>
      </c>
      <c r="C72" s="22" t="s">
        <v>318</v>
      </c>
      <c r="D72" s="18" t="s">
        <v>64</v>
      </c>
      <c r="E72" s="18" t="s">
        <v>10</v>
      </c>
      <c r="F72" s="18" t="s">
        <v>231</v>
      </c>
      <c r="G72" s="18" t="s">
        <v>108</v>
      </c>
    </row>
    <row r="73" spans="1:7">
      <c r="A73" s="17">
        <v>147</v>
      </c>
      <c r="B73" s="22" t="s">
        <v>319</v>
      </c>
      <c r="C73" s="22" t="s">
        <v>320</v>
      </c>
      <c r="D73" s="18" t="s">
        <v>64</v>
      </c>
      <c r="E73" s="18" t="s">
        <v>10</v>
      </c>
      <c r="F73" s="18" t="s">
        <v>231</v>
      </c>
      <c r="G73" s="18" t="s">
        <v>108</v>
      </c>
    </row>
    <row r="74" spans="1:7">
      <c r="A74" s="17">
        <v>148</v>
      </c>
      <c r="B74" s="22" t="s">
        <v>30</v>
      </c>
      <c r="C74" s="22" t="s">
        <v>321</v>
      </c>
      <c r="D74" s="18" t="s">
        <v>64</v>
      </c>
      <c r="E74" s="18" t="s">
        <v>10</v>
      </c>
      <c r="F74" s="18" t="s">
        <v>231</v>
      </c>
      <c r="G74" s="18" t="s">
        <v>108</v>
      </c>
    </row>
    <row r="75" spans="1:7">
      <c r="A75" s="17">
        <v>149</v>
      </c>
      <c r="B75" s="22" t="s">
        <v>149</v>
      </c>
      <c r="C75" s="22" t="s">
        <v>237</v>
      </c>
      <c r="D75" s="18" t="s">
        <v>64</v>
      </c>
      <c r="E75" s="18" t="s">
        <v>10</v>
      </c>
      <c r="F75" s="18" t="s">
        <v>231</v>
      </c>
      <c r="G75" s="18" t="s">
        <v>108</v>
      </c>
    </row>
    <row r="76" spans="1:7">
      <c r="A76" s="17">
        <v>150</v>
      </c>
      <c r="B76" s="22" t="s">
        <v>322</v>
      </c>
      <c r="C76" s="22" t="s">
        <v>323</v>
      </c>
      <c r="D76" s="18" t="s">
        <v>64</v>
      </c>
      <c r="E76" s="18" t="s">
        <v>10</v>
      </c>
      <c r="F76" s="18" t="s">
        <v>231</v>
      </c>
      <c r="G76" s="18" t="s">
        <v>108</v>
      </c>
    </row>
  </sheetData>
  <mergeCells count="2">
    <mergeCell ref="A1:G1"/>
    <mergeCell ref="B2:C2"/>
  </mergeCells>
  <pageMargins left="0.7" right="0.7" top="0.75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CE052-A298-4D36-A241-22022D7A14A9}">
  <dimension ref="A1:G32"/>
  <sheetViews>
    <sheetView view="pageBreakPreview" zoomScale="60" zoomScaleNormal="100" workbookViewId="0">
      <selection activeCell="H2" sqref="H1:H1048576"/>
    </sheetView>
  </sheetViews>
  <sheetFormatPr defaultColWidth="9.140625" defaultRowHeight="15"/>
  <cols>
    <col min="1" max="1" width="9.140625" style="16"/>
    <col min="2" max="2" width="14.28515625" style="16" customWidth="1"/>
    <col min="3" max="3" width="12.7109375" style="16" bestFit="1" customWidth="1"/>
    <col min="4" max="4" width="37.85546875" style="16" bestFit="1" customWidth="1"/>
    <col min="5" max="5" width="6.85546875" style="16" bestFit="1" customWidth="1"/>
    <col min="6" max="6" width="15.85546875" style="16" customWidth="1"/>
    <col min="7" max="7" width="10.140625" style="16" bestFit="1" customWidth="1"/>
    <col min="8" max="16384" width="9.140625" style="16"/>
  </cols>
  <sheetData>
    <row r="1" spans="1:7">
      <c r="A1" s="61" t="s">
        <v>427</v>
      </c>
      <c r="B1" s="61"/>
      <c r="C1" s="61"/>
      <c r="D1" s="61"/>
      <c r="E1" s="61"/>
      <c r="F1" s="61"/>
      <c r="G1" s="61"/>
    </row>
    <row r="2" spans="1:7">
      <c r="A2" s="14" t="s">
        <v>98</v>
      </c>
      <c r="B2" s="63" t="s">
        <v>99</v>
      </c>
      <c r="C2" s="63"/>
      <c r="D2" s="25" t="s">
        <v>100</v>
      </c>
      <c r="E2" s="25" t="s">
        <v>101</v>
      </c>
      <c r="F2" s="25" t="s">
        <v>102</v>
      </c>
      <c r="G2" s="25" t="s">
        <v>429</v>
      </c>
    </row>
    <row r="3" spans="1:7">
      <c r="A3" s="17">
        <v>151</v>
      </c>
      <c r="B3" s="26" t="s">
        <v>324</v>
      </c>
      <c r="C3" s="26" t="s">
        <v>325</v>
      </c>
      <c r="D3" s="28" t="s">
        <v>38</v>
      </c>
      <c r="E3" s="28" t="s">
        <v>1</v>
      </c>
      <c r="F3" s="28" t="s">
        <v>326</v>
      </c>
      <c r="G3" s="28" t="s">
        <v>104</v>
      </c>
    </row>
    <row r="4" spans="1:7">
      <c r="A4" s="17">
        <v>152</v>
      </c>
      <c r="B4" s="26" t="s">
        <v>327</v>
      </c>
      <c r="C4" s="26" t="s">
        <v>325</v>
      </c>
      <c r="D4" s="28" t="s">
        <v>38</v>
      </c>
      <c r="E4" s="28" t="s">
        <v>1</v>
      </c>
      <c r="F4" s="28" t="s">
        <v>326</v>
      </c>
      <c r="G4" s="28" t="s">
        <v>104</v>
      </c>
    </row>
    <row r="5" spans="1:7">
      <c r="A5" s="17">
        <v>153</v>
      </c>
      <c r="B5" s="26" t="s">
        <v>5</v>
      </c>
      <c r="C5" s="26" t="s">
        <v>328</v>
      </c>
      <c r="D5" s="28" t="s">
        <v>38</v>
      </c>
      <c r="E5" s="28" t="s">
        <v>1</v>
      </c>
      <c r="F5" s="28" t="s">
        <v>326</v>
      </c>
      <c r="G5" s="28" t="s">
        <v>104</v>
      </c>
    </row>
    <row r="6" spans="1:7">
      <c r="A6" s="17">
        <v>154</v>
      </c>
      <c r="B6" s="26" t="s">
        <v>329</v>
      </c>
      <c r="C6" s="26" t="s">
        <v>330</v>
      </c>
      <c r="D6" s="28" t="s">
        <v>38</v>
      </c>
      <c r="E6" s="28" t="s">
        <v>1</v>
      </c>
      <c r="F6" s="28" t="s">
        <v>326</v>
      </c>
      <c r="G6" s="28" t="s">
        <v>104</v>
      </c>
    </row>
    <row r="7" spans="1:7">
      <c r="A7" s="17">
        <v>155</v>
      </c>
      <c r="B7" s="26" t="s">
        <v>331</v>
      </c>
      <c r="C7" s="26" t="s">
        <v>332</v>
      </c>
      <c r="D7" s="28" t="s">
        <v>38</v>
      </c>
      <c r="E7" s="28" t="s">
        <v>1</v>
      </c>
      <c r="F7" s="28" t="s">
        <v>326</v>
      </c>
      <c r="G7" s="28" t="s">
        <v>104</v>
      </c>
    </row>
    <row r="8" spans="1:7">
      <c r="A8" s="17">
        <v>156</v>
      </c>
      <c r="B8" s="23" t="s">
        <v>333</v>
      </c>
      <c r="C8" s="23" t="s">
        <v>334</v>
      </c>
      <c r="D8" s="1" t="s">
        <v>24</v>
      </c>
      <c r="E8" s="1" t="s">
        <v>1</v>
      </c>
      <c r="F8" s="1" t="s">
        <v>326</v>
      </c>
      <c r="G8" s="1" t="s">
        <v>105</v>
      </c>
    </row>
    <row r="9" spans="1:7">
      <c r="A9" s="17">
        <v>157</v>
      </c>
      <c r="B9" s="23" t="s">
        <v>335</v>
      </c>
      <c r="C9" s="23" t="s">
        <v>29</v>
      </c>
      <c r="D9" s="1" t="s">
        <v>24</v>
      </c>
      <c r="E9" s="1" t="s">
        <v>1</v>
      </c>
      <c r="F9" s="1" t="s">
        <v>326</v>
      </c>
      <c r="G9" s="1" t="s">
        <v>105</v>
      </c>
    </row>
    <row r="10" spans="1:7">
      <c r="A10" s="17">
        <v>158</v>
      </c>
      <c r="B10" s="23" t="s">
        <v>270</v>
      </c>
      <c r="C10" s="23" t="s">
        <v>336</v>
      </c>
      <c r="D10" s="1" t="s">
        <v>24</v>
      </c>
      <c r="E10" s="1" t="s">
        <v>1</v>
      </c>
      <c r="F10" s="1" t="s">
        <v>326</v>
      </c>
      <c r="G10" s="1" t="s">
        <v>105</v>
      </c>
    </row>
    <row r="11" spans="1:7">
      <c r="A11" s="17">
        <v>159</v>
      </c>
      <c r="B11" s="23" t="s">
        <v>337</v>
      </c>
      <c r="C11" s="23" t="s">
        <v>338</v>
      </c>
      <c r="D11" s="1" t="s">
        <v>24</v>
      </c>
      <c r="E11" s="1" t="s">
        <v>1</v>
      </c>
      <c r="F11" s="1" t="s">
        <v>326</v>
      </c>
      <c r="G11" s="1" t="s">
        <v>105</v>
      </c>
    </row>
    <row r="12" spans="1:7">
      <c r="A12" s="17">
        <v>160</v>
      </c>
      <c r="B12" s="23" t="s">
        <v>339</v>
      </c>
      <c r="C12" s="23" t="s">
        <v>340</v>
      </c>
      <c r="D12" s="1" t="s">
        <v>37</v>
      </c>
      <c r="E12" s="1" t="s">
        <v>10</v>
      </c>
      <c r="F12" s="1" t="s">
        <v>326</v>
      </c>
      <c r="G12" s="1" t="s">
        <v>105</v>
      </c>
    </row>
    <row r="13" spans="1:7">
      <c r="A13" s="17">
        <v>161</v>
      </c>
      <c r="B13" s="23" t="s">
        <v>341</v>
      </c>
      <c r="C13" s="23" t="s">
        <v>342</v>
      </c>
      <c r="D13" s="1" t="s">
        <v>36</v>
      </c>
      <c r="E13" s="1" t="s">
        <v>122</v>
      </c>
      <c r="F13" s="1" t="s">
        <v>326</v>
      </c>
      <c r="G13" s="1" t="s">
        <v>105</v>
      </c>
    </row>
    <row r="14" spans="1:7">
      <c r="A14" s="17">
        <v>162</v>
      </c>
      <c r="B14" s="26" t="s">
        <v>13</v>
      </c>
      <c r="C14" s="26" t="s">
        <v>343</v>
      </c>
      <c r="D14" s="28" t="s">
        <v>64</v>
      </c>
      <c r="E14" s="28" t="s">
        <v>10</v>
      </c>
      <c r="F14" s="28" t="s">
        <v>326</v>
      </c>
      <c r="G14" s="28" t="s">
        <v>107</v>
      </c>
    </row>
    <row r="15" spans="1:7">
      <c r="A15" s="17">
        <v>163</v>
      </c>
      <c r="B15" s="26" t="s">
        <v>344</v>
      </c>
      <c r="C15" s="26" t="s">
        <v>345</v>
      </c>
      <c r="D15" s="28" t="s">
        <v>64</v>
      </c>
      <c r="E15" s="28" t="s">
        <v>10</v>
      </c>
      <c r="F15" s="28" t="s">
        <v>326</v>
      </c>
      <c r="G15" s="28" t="s">
        <v>107</v>
      </c>
    </row>
    <row r="16" spans="1:7">
      <c r="A16" s="17">
        <v>164</v>
      </c>
      <c r="B16" s="26" t="s">
        <v>72</v>
      </c>
      <c r="C16" s="26" t="s">
        <v>346</v>
      </c>
      <c r="D16" s="28" t="s">
        <v>64</v>
      </c>
      <c r="E16" s="28" t="s">
        <v>10</v>
      </c>
      <c r="F16" s="28" t="s">
        <v>326</v>
      </c>
      <c r="G16" s="28" t="s">
        <v>107</v>
      </c>
    </row>
    <row r="17" spans="1:7">
      <c r="A17" s="17">
        <v>165</v>
      </c>
      <c r="B17" s="26" t="s">
        <v>8</v>
      </c>
      <c r="C17" s="26" t="s">
        <v>347</v>
      </c>
      <c r="D17" s="28" t="s">
        <v>17</v>
      </c>
      <c r="E17" s="28" t="s">
        <v>10</v>
      </c>
      <c r="F17" s="28" t="s">
        <v>326</v>
      </c>
      <c r="G17" s="28" t="s">
        <v>107</v>
      </c>
    </row>
    <row r="18" spans="1:7">
      <c r="A18" s="17">
        <v>166</v>
      </c>
      <c r="B18" s="26" t="s">
        <v>18</v>
      </c>
      <c r="C18" s="26" t="s">
        <v>348</v>
      </c>
      <c r="D18" s="28" t="s">
        <v>349</v>
      </c>
      <c r="E18" s="28" t="s">
        <v>10</v>
      </c>
      <c r="F18" s="28" t="s">
        <v>326</v>
      </c>
      <c r="G18" s="28" t="s">
        <v>107</v>
      </c>
    </row>
    <row r="19" spans="1:7">
      <c r="A19" s="17">
        <v>167</v>
      </c>
      <c r="B19" s="26" t="s">
        <v>350</v>
      </c>
      <c r="C19" s="26" t="s">
        <v>351</v>
      </c>
      <c r="D19" s="28" t="s">
        <v>349</v>
      </c>
      <c r="E19" s="28" t="s">
        <v>10</v>
      </c>
      <c r="F19" s="28" t="s">
        <v>326</v>
      </c>
      <c r="G19" s="28" t="s">
        <v>107</v>
      </c>
    </row>
    <row r="20" spans="1:7">
      <c r="A20" s="17">
        <v>168</v>
      </c>
      <c r="B20" s="23" t="s">
        <v>58</v>
      </c>
      <c r="C20" s="23" t="s">
        <v>358</v>
      </c>
      <c r="D20" s="1" t="s">
        <v>38</v>
      </c>
      <c r="E20" s="1" t="s">
        <v>1</v>
      </c>
      <c r="F20" s="1" t="s">
        <v>352</v>
      </c>
      <c r="G20" s="1" t="s">
        <v>106</v>
      </c>
    </row>
    <row r="21" spans="1:7">
      <c r="A21" s="17">
        <v>169</v>
      </c>
      <c r="B21" s="23" t="s">
        <v>13</v>
      </c>
      <c r="C21" s="23" t="s">
        <v>357</v>
      </c>
      <c r="D21" s="1" t="s">
        <v>38</v>
      </c>
      <c r="E21" s="1" t="s">
        <v>1</v>
      </c>
      <c r="F21" s="1" t="s">
        <v>352</v>
      </c>
      <c r="G21" s="1" t="s">
        <v>106</v>
      </c>
    </row>
    <row r="22" spans="1:7">
      <c r="A22" s="17">
        <v>170</v>
      </c>
      <c r="B22" s="23" t="s">
        <v>356</v>
      </c>
      <c r="C22" s="23" t="s">
        <v>184</v>
      </c>
      <c r="D22" s="1" t="s">
        <v>38</v>
      </c>
      <c r="E22" s="1" t="s">
        <v>1</v>
      </c>
      <c r="F22" s="1" t="s">
        <v>352</v>
      </c>
      <c r="G22" s="1" t="s">
        <v>106</v>
      </c>
    </row>
    <row r="23" spans="1:7">
      <c r="A23" s="17">
        <v>171</v>
      </c>
      <c r="B23" s="23" t="s">
        <v>355</v>
      </c>
      <c r="C23" s="23" t="s">
        <v>354</v>
      </c>
      <c r="D23" s="1" t="s">
        <v>37</v>
      </c>
      <c r="E23" s="1" t="s">
        <v>10</v>
      </c>
      <c r="F23" s="1" t="s">
        <v>352</v>
      </c>
      <c r="G23" s="1" t="s">
        <v>106</v>
      </c>
    </row>
    <row r="24" spans="1:7">
      <c r="A24" s="17">
        <v>172</v>
      </c>
      <c r="B24" s="23" t="s">
        <v>4</v>
      </c>
      <c r="C24" s="23" t="s">
        <v>353</v>
      </c>
      <c r="D24" s="1" t="s">
        <v>36</v>
      </c>
      <c r="E24" s="1" t="s">
        <v>122</v>
      </c>
      <c r="F24" s="1" t="s">
        <v>352</v>
      </c>
      <c r="G24" s="1" t="s">
        <v>106</v>
      </c>
    </row>
    <row r="25" spans="1:7">
      <c r="A25" s="17">
        <v>173</v>
      </c>
      <c r="B25" s="23" t="s">
        <v>362</v>
      </c>
      <c r="C25" s="23" t="s">
        <v>361</v>
      </c>
      <c r="D25" s="1" t="s">
        <v>40</v>
      </c>
      <c r="E25" s="1" t="s">
        <v>1</v>
      </c>
      <c r="F25" s="1" t="s">
        <v>352</v>
      </c>
      <c r="G25" s="1" t="s">
        <v>106</v>
      </c>
    </row>
    <row r="26" spans="1:7">
      <c r="A26" s="17">
        <v>174</v>
      </c>
      <c r="B26" s="23" t="s">
        <v>360</v>
      </c>
      <c r="C26" s="23" t="s">
        <v>359</v>
      </c>
      <c r="D26" s="1" t="s">
        <v>40</v>
      </c>
      <c r="E26" s="1" t="s">
        <v>1</v>
      </c>
      <c r="F26" s="1" t="s">
        <v>352</v>
      </c>
      <c r="G26" s="1" t="s">
        <v>106</v>
      </c>
    </row>
    <row r="27" spans="1:7">
      <c r="A27" s="17">
        <v>175</v>
      </c>
      <c r="B27" s="26" t="s">
        <v>372</v>
      </c>
      <c r="C27" s="26" t="s">
        <v>371</v>
      </c>
      <c r="D27" s="28" t="s">
        <v>41</v>
      </c>
      <c r="E27" s="28" t="s">
        <v>10</v>
      </c>
      <c r="F27" s="28" t="s">
        <v>352</v>
      </c>
      <c r="G27" s="28" t="s">
        <v>108</v>
      </c>
    </row>
    <row r="28" spans="1:7">
      <c r="A28" s="17">
        <v>176</v>
      </c>
      <c r="B28" s="26" t="s">
        <v>215</v>
      </c>
      <c r="C28" s="26" t="s">
        <v>370</v>
      </c>
      <c r="D28" s="28" t="s">
        <v>41</v>
      </c>
      <c r="E28" s="28" t="s">
        <v>10</v>
      </c>
      <c r="F28" s="28" t="s">
        <v>352</v>
      </c>
      <c r="G28" s="28" t="s">
        <v>108</v>
      </c>
    </row>
    <row r="29" spans="1:7">
      <c r="A29" s="17">
        <v>177</v>
      </c>
      <c r="B29" s="26" t="s">
        <v>369</v>
      </c>
      <c r="C29" s="26" t="s">
        <v>45</v>
      </c>
      <c r="D29" s="28" t="s">
        <v>64</v>
      </c>
      <c r="E29" s="28" t="s">
        <v>10</v>
      </c>
      <c r="F29" s="28" t="s">
        <v>352</v>
      </c>
      <c r="G29" s="28" t="s">
        <v>108</v>
      </c>
    </row>
    <row r="30" spans="1:7">
      <c r="A30" s="17">
        <v>178</v>
      </c>
      <c r="B30" s="26" t="s">
        <v>368</v>
      </c>
      <c r="C30" s="26" t="s">
        <v>367</v>
      </c>
      <c r="D30" s="28" t="s">
        <v>64</v>
      </c>
      <c r="E30" s="28" t="s">
        <v>10</v>
      </c>
      <c r="F30" s="28" t="s">
        <v>352</v>
      </c>
      <c r="G30" s="28" t="s">
        <v>108</v>
      </c>
    </row>
    <row r="31" spans="1:7">
      <c r="A31" s="17">
        <v>179</v>
      </c>
      <c r="B31" s="26" t="s">
        <v>366</v>
      </c>
      <c r="C31" s="26" t="s">
        <v>365</v>
      </c>
      <c r="D31" s="28" t="s">
        <v>64</v>
      </c>
      <c r="E31" s="28" t="s">
        <v>10</v>
      </c>
      <c r="F31" s="28" t="s">
        <v>352</v>
      </c>
      <c r="G31" s="28" t="s">
        <v>108</v>
      </c>
    </row>
    <row r="32" spans="1:7">
      <c r="A32" s="17">
        <v>180</v>
      </c>
      <c r="B32" s="26" t="s">
        <v>364</v>
      </c>
      <c r="C32" s="26" t="s">
        <v>363</v>
      </c>
      <c r="D32" s="28" t="s">
        <v>24</v>
      </c>
      <c r="E32" s="28" t="s">
        <v>1</v>
      </c>
      <c r="F32" s="28" t="s">
        <v>352</v>
      </c>
      <c r="G32" s="28" t="s">
        <v>108</v>
      </c>
    </row>
  </sheetData>
  <mergeCells count="2">
    <mergeCell ref="A1:G1"/>
    <mergeCell ref="B2:C2"/>
  </mergeCells>
  <pageMargins left="0.7" right="0.7" top="0.75" bottom="0.75" header="0.3" footer="0.3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D4E8A-B70E-49FD-921A-62D03C8EF9E8}">
  <dimension ref="A1:G34"/>
  <sheetViews>
    <sheetView view="pageBreakPreview" zoomScaleNormal="100" workbookViewId="0">
      <selection activeCell="A7" sqref="A7"/>
    </sheetView>
  </sheetViews>
  <sheetFormatPr defaultColWidth="9.140625" defaultRowHeight="15"/>
  <cols>
    <col min="1" max="1" width="9.140625" style="16"/>
    <col min="2" max="2" width="10.28515625" style="16" bestFit="1" customWidth="1"/>
    <col min="3" max="3" width="12.42578125" style="16" bestFit="1" customWidth="1"/>
    <col min="4" max="4" width="37" style="16" bestFit="1" customWidth="1"/>
    <col min="5" max="5" width="11" style="16" customWidth="1"/>
    <col min="6" max="6" width="17.7109375" style="16" customWidth="1"/>
    <col min="7" max="7" width="10" style="16" bestFit="1" customWidth="1"/>
    <col min="8" max="16384" width="9.140625" style="16"/>
  </cols>
  <sheetData>
    <row r="1" spans="1:7">
      <c r="A1" s="61" t="s">
        <v>428</v>
      </c>
      <c r="B1" s="61"/>
      <c r="C1" s="61"/>
      <c r="D1" s="61"/>
      <c r="E1" s="61"/>
      <c r="F1" s="61"/>
      <c r="G1" s="61"/>
    </row>
    <row r="2" spans="1:7">
      <c r="A2" s="14" t="s">
        <v>98</v>
      </c>
      <c r="B2" s="63" t="s">
        <v>99</v>
      </c>
      <c r="C2" s="63"/>
      <c r="D2" s="25" t="s">
        <v>100</v>
      </c>
      <c r="E2" s="25" t="s">
        <v>101</v>
      </c>
      <c r="F2" s="25" t="s">
        <v>102</v>
      </c>
      <c r="G2" s="25" t="s">
        <v>429</v>
      </c>
    </row>
    <row r="3" spans="1:7">
      <c r="A3" s="17">
        <v>181</v>
      </c>
      <c r="B3" s="26" t="s">
        <v>53</v>
      </c>
      <c r="C3" s="26" t="s">
        <v>387</v>
      </c>
      <c r="D3" s="28" t="s">
        <v>78</v>
      </c>
      <c r="E3" s="27" t="s">
        <v>10</v>
      </c>
      <c r="F3" s="28" t="s">
        <v>375</v>
      </c>
      <c r="G3" s="28" t="s">
        <v>104</v>
      </c>
    </row>
    <row r="4" spans="1:7">
      <c r="A4" s="17">
        <v>182</v>
      </c>
      <c r="B4" s="26" t="s">
        <v>388</v>
      </c>
      <c r="C4" s="26" t="s">
        <v>389</v>
      </c>
      <c r="D4" s="28" t="s">
        <v>78</v>
      </c>
      <c r="E4" s="27" t="s">
        <v>10</v>
      </c>
      <c r="F4" s="28" t="s">
        <v>375</v>
      </c>
      <c r="G4" s="28" t="s">
        <v>104</v>
      </c>
    </row>
    <row r="5" spans="1:7">
      <c r="A5" s="17">
        <v>183</v>
      </c>
      <c r="B5" s="26" t="s">
        <v>157</v>
      </c>
      <c r="C5" s="26" t="s">
        <v>11</v>
      </c>
      <c r="D5" s="28" t="s">
        <v>35</v>
      </c>
      <c r="E5" s="27" t="s">
        <v>122</v>
      </c>
      <c r="F5" s="28" t="s">
        <v>375</v>
      </c>
      <c r="G5" s="28" t="s">
        <v>104</v>
      </c>
    </row>
    <row r="6" spans="1:7">
      <c r="A6" s="17">
        <v>184</v>
      </c>
      <c r="B6" s="26" t="s">
        <v>309</v>
      </c>
      <c r="C6" s="26" t="s">
        <v>390</v>
      </c>
      <c r="D6" s="28" t="s">
        <v>35</v>
      </c>
      <c r="E6" s="27" t="s">
        <v>122</v>
      </c>
      <c r="F6" s="28" t="s">
        <v>375</v>
      </c>
      <c r="G6" s="28" t="s">
        <v>104</v>
      </c>
    </row>
    <row r="7" spans="1:7">
      <c r="A7" s="17">
        <v>185</v>
      </c>
      <c r="B7" s="26" t="s">
        <v>391</v>
      </c>
      <c r="C7" s="26" t="s">
        <v>392</v>
      </c>
      <c r="D7" s="28" t="s">
        <v>0</v>
      </c>
      <c r="E7" s="27" t="s">
        <v>1</v>
      </c>
      <c r="F7" s="28" t="s">
        <v>375</v>
      </c>
      <c r="G7" s="28" t="s">
        <v>104</v>
      </c>
    </row>
    <row r="8" spans="1:7">
      <c r="A8" s="17">
        <v>186</v>
      </c>
      <c r="B8" s="26" t="s">
        <v>50</v>
      </c>
      <c r="C8" s="26" t="s">
        <v>3</v>
      </c>
      <c r="D8" s="28" t="s">
        <v>0</v>
      </c>
      <c r="E8" s="27" t="s">
        <v>1</v>
      </c>
      <c r="F8" s="28" t="s">
        <v>375</v>
      </c>
      <c r="G8" s="28" t="s">
        <v>104</v>
      </c>
    </row>
    <row r="9" spans="1:7">
      <c r="A9" s="17">
        <v>187</v>
      </c>
      <c r="B9" s="26" t="s">
        <v>27</v>
      </c>
      <c r="C9" s="26" t="s">
        <v>393</v>
      </c>
      <c r="D9" s="28" t="s">
        <v>41</v>
      </c>
      <c r="E9" s="27" t="s">
        <v>10</v>
      </c>
      <c r="F9" s="28" t="s">
        <v>375</v>
      </c>
      <c r="G9" s="28" t="s">
        <v>104</v>
      </c>
    </row>
    <row r="10" spans="1:7">
      <c r="A10" s="17">
        <v>188</v>
      </c>
      <c r="B10" s="23" t="s">
        <v>373</v>
      </c>
      <c r="C10" s="23" t="s">
        <v>374</v>
      </c>
      <c r="D10" s="1" t="s">
        <v>24</v>
      </c>
      <c r="E10" s="15" t="s">
        <v>1</v>
      </c>
      <c r="F10" s="1" t="s">
        <v>375</v>
      </c>
      <c r="G10" s="1" t="s">
        <v>105</v>
      </c>
    </row>
    <row r="11" spans="1:7">
      <c r="A11" s="17">
        <v>189</v>
      </c>
      <c r="B11" s="23" t="s">
        <v>21</v>
      </c>
      <c r="C11" s="23" t="s">
        <v>376</v>
      </c>
      <c r="D11" s="1" t="s">
        <v>24</v>
      </c>
      <c r="E11" s="15" t="s">
        <v>1</v>
      </c>
      <c r="F11" s="1" t="s">
        <v>375</v>
      </c>
      <c r="G11" s="1" t="s">
        <v>105</v>
      </c>
    </row>
    <row r="12" spans="1:7">
      <c r="A12" s="17">
        <v>190</v>
      </c>
      <c r="B12" s="23" t="s">
        <v>377</v>
      </c>
      <c r="C12" s="23" t="s">
        <v>378</v>
      </c>
      <c r="D12" s="1" t="s">
        <v>24</v>
      </c>
      <c r="E12" s="15" t="s">
        <v>1</v>
      </c>
      <c r="F12" s="1" t="s">
        <v>375</v>
      </c>
      <c r="G12" s="1" t="s">
        <v>105</v>
      </c>
    </row>
    <row r="13" spans="1:7">
      <c r="A13" s="17">
        <v>191</v>
      </c>
      <c r="B13" s="23" t="s">
        <v>159</v>
      </c>
      <c r="C13" s="23" t="s">
        <v>379</v>
      </c>
      <c r="D13" s="1" t="s">
        <v>24</v>
      </c>
      <c r="E13" s="15" t="s">
        <v>1</v>
      </c>
      <c r="F13" s="1" t="s">
        <v>375</v>
      </c>
      <c r="G13" s="1" t="s">
        <v>105</v>
      </c>
    </row>
    <row r="14" spans="1:7">
      <c r="A14" s="17">
        <v>192</v>
      </c>
      <c r="B14" s="23" t="s">
        <v>380</v>
      </c>
      <c r="C14" s="23" t="s">
        <v>381</v>
      </c>
      <c r="D14" s="1" t="s">
        <v>24</v>
      </c>
      <c r="E14" s="15" t="s">
        <v>1</v>
      </c>
      <c r="F14" s="1" t="s">
        <v>375</v>
      </c>
      <c r="G14" s="1" t="s">
        <v>105</v>
      </c>
    </row>
    <row r="15" spans="1:7">
      <c r="A15" s="17">
        <v>193</v>
      </c>
      <c r="B15" s="23" t="s">
        <v>382</v>
      </c>
      <c r="C15" s="23" t="s">
        <v>383</v>
      </c>
      <c r="D15" s="1" t="s">
        <v>218</v>
      </c>
      <c r="E15" s="15" t="s">
        <v>10</v>
      </c>
      <c r="F15" s="1" t="s">
        <v>375</v>
      </c>
      <c r="G15" s="1" t="s">
        <v>105</v>
      </c>
    </row>
    <row r="16" spans="1:7">
      <c r="A16" s="17">
        <v>194</v>
      </c>
      <c r="B16" s="23" t="s">
        <v>54</v>
      </c>
      <c r="C16" s="23" t="s">
        <v>384</v>
      </c>
      <c r="D16" s="1" t="s">
        <v>61</v>
      </c>
      <c r="E16" s="15" t="s">
        <v>1</v>
      </c>
      <c r="F16" s="1" t="s">
        <v>375</v>
      </c>
      <c r="G16" s="1" t="s">
        <v>105</v>
      </c>
    </row>
    <row r="17" spans="1:7">
      <c r="A17" s="17">
        <v>195</v>
      </c>
      <c r="B17" s="23" t="s">
        <v>385</v>
      </c>
      <c r="C17" s="23" t="s">
        <v>386</v>
      </c>
      <c r="D17" s="1" t="s">
        <v>61</v>
      </c>
      <c r="E17" s="15" t="s">
        <v>1</v>
      </c>
      <c r="F17" s="1" t="s">
        <v>375</v>
      </c>
      <c r="G17" s="1" t="s">
        <v>105</v>
      </c>
    </row>
    <row r="18" spans="1:7">
      <c r="A18" s="17">
        <v>196</v>
      </c>
      <c r="B18" s="26" t="s">
        <v>402</v>
      </c>
      <c r="C18" s="26" t="s">
        <v>401</v>
      </c>
      <c r="D18" s="28" t="s">
        <v>24</v>
      </c>
      <c r="E18" s="27" t="s">
        <v>1</v>
      </c>
      <c r="F18" s="28" t="s">
        <v>394</v>
      </c>
      <c r="G18" s="28" t="s">
        <v>107</v>
      </c>
    </row>
    <row r="19" spans="1:7">
      <c r="A19" s="17">
        <v>197</v>
      </c>
      <c r="B19" s="26" t="s">
        <v>400</v>
      </c>
      <c r="C19" s="26" t="s">
        <v>399</v>
      </c>
      <c r="D19" s="28" t="s">
        <v>24</v>
      </c>
      <c r="E19" s="27" t="s">
        <v>1</v>
      </c>
      <c r="F19" s="28" t="s">
        <v>394</v>
      </c>
      <c r="G19" s="28" t="s">
        <v>107</v>
      </c>
    </row>
    <row r="20" spans="1:7">
      <c r="A20" s="17">
        <v>198</v>
      </c>
      <c r="B20" s="26" t="s">
        <v>398</v>
      </c>
      <c r="C20" s="26" t="s">
        <v>397</v>
      </c>
      <c r="D20" s="28" t="s">
        <v>24</v>
      </c>
      <c r="E20" s="27" t="s">
        <v>1</v>
      </c>
      <c r="F20" s="28" t="s">
        <v>394</v>
      </c>
      <c r="G20" s="28" t="s">
        <v>107</v>
      </c>
    </row>
    <row r="21" spans="1:7">
      <c r="A21" s="17">
        <v>199</v>
      </c>
      <c r="B21" s="26" t="s">
        <v>396</v>
      </c>
      <c r="C21" s="26" t="s">
        <v>395</v>
      </c>
      <c r="D21" s="28" t="s">
        <v>24</v>
      </c>
      <c r="E21" s="27" t="s">
        <v>1</v>
      </c>
      <c r="F21" s="28" t="s">
        <v>394</v>
      </c>
      <c r="G21" s="28" t="s">
        <v>107</v>
      </c>
    </row>
    <row r="22" spans="1:7">
      <c r="A22" s="17">
        <v>200</v>
      </c>
      <c r="B22" s="26" t="s">
        <v>215</v>
      </c>
      <c r="C22" s="26" t="s">
        <v>243</v>
      </c>
      <c r="D22" s="28" t="s">
        <v>24</v>
      </c>
      <c r="E22" s="27" t="s">
        <v>1</v>
      </c>
      <c r="F22" s="28" t="s">
        <v>394</v>
      </c>
      <c r="G22" s="28" t="s">
        <v>107</v>
      </c>
    </row>
    <row r="23" spans="1:7">
      <c r="A23" s="17">
        <v>201</v>
      </c>
      <c r="B23" s="23" t="s">
        <v>411</v>
      </c>
      <c r="C23" s="23" t="s">
        <v>410</v>
      </c>
      <c r="D23" s="1" t="s">
        <v>38</v>
      </c>
      <c r="E23" s="15" t="s">
        <v>1</v>
      </c>
      <c r="F23" s="1" t="s">
        <v>394</v>
      </c>
      <c r="G23" s="1" t="s">
        <v>106</v>
      </c>
    </row>
    <row r="24" spans="1:7">
      <c r="A24" s="17">
        <v>202</v>
      </c>
      <c r="B24" s="23" t="s">
        <v>77</v>
      </c>
      <c r="C24" s="23" t="s">
        <v>409</v>
      </c>
      <c r="D24" s="1" t="s">
        <v>37</v>
      </c>
      <c r="E24" s="15" t="s">
        <v>10</v>
      </c>
      <c r="F24" s="1" t="s">
        <v>394</v>
      </c>
      <c r="G24" s="1" t="s">
        <v>106</v>
      </c>
    </row>
    <row r="25" spans="1:7">
      <c r="A25" s="17">
        <v>203</v>
      </c>
      <c r="B25" s="23" t="s">
        <v>48</v>
      </c>
      <c r="C25" s="23" t="s">
        <v>408</v>
      </c>
      <c r="D25" s="1" t="s">
        <v>41</v>
      </c>
      <c r="E25" s="15" t="s">
        <v>10</v>
      </c>
      <c r="F25" s="1" t="s">
        <v>394</v>
      </c>
      <c r="G25" s="1" t="s">
        <v>106</v>
      </c>
    </row>
    <row r="26" spans="1:7">
      <c r="A26" s="17">
        <v>204</v>
      </c>
      <c r="B26" s="23" t="s">
        <v>407</v>
      </c>
      <c r="C26" s="23" t="s">
        <v>406</v>
      </c>
      <c r="D26" s="1" t="s">
        <v>41</v>
      </c>
      <c r="E26" s="15" t="s">
        <v>10</v>
      </c>
      <c r="F26" s="1" t="s">
        <v>394</v>
      </c>
      <c r="G26" s="1" t="s">
        <v>106</v>
      </c>
    </row>
    <row r="27" spans="1:7">
      <c r="A27" s="17">
        <v>205</v>
      </c>
      <c r="B27" s="23" t="s">
        <v>157</v>
      </c>
      <c r="C27" s="23" t="s">
        <v>405</v>
      </c>
      <c r="D27" s="1" t="s">
        <v>41</v>
      </c>
      <c r="E27" s="15" t="s">
        <v>10</v>
      </c>
      <c r="F27" s="1" t="s">
        <v>394</v>
      </c>
      <c r="G27" s="1" t="s">
        <v>106</v>
      </c>
    </row>
    <row r="28" spans="1:7">
      <c r="A28" s="17">
        <v>206</v>
      </c>
      <c r="B28" s="23" t="s">
        <v>404</v>
      </c>
      <c r="C28" s="23" t="s">
        <v>403</v>
      </c>
      <c r="D28" s="1" t="s">
        <v>64</v>
      </c>
      <c r="E28" s="15" t="s">
        <v>10</v>
      </c>
      <c r="F28" s="1" t="s">
        <v>394</v>
      </c>
      <c r="G28" s="1" t="s">
        <v>106</v>
      </c>
    </row>
    <row r="29" spans="1:7">
      <c r="A29" s="17">
        <v>207</v>
      </c>
      <c r="B29" s="26" t="s">
        <v>67</v>
      </c>
      <c r="C29" s="26" t="s">
        <v>45</v>
      </c>
      <c r="D29" s="28" t="s">
        <v>70</v>
      </c>
      <c r="E29" s="27" t="s">
        <v>1</v>
      </c>
      <c r="F29" s="28" t="s">
        <v>412</v>
      </c>
      <c r="G29" s="28" t="s">
        <v>108</v>
      </c>
    </row>
    <row r="30" spans="1:7">
      <c r="A30" s="17">
        <v>208</v>
      </c>
      <c r="B30" s="26" t="s">
        <v>23</v>
      </c>
      <c r="C30" s="26" t="s">
        <v>417</v>
      </c>
      <c r="D30" s="28" t="s">
        <v>70</v>
      </c>
      <c r="E30" s="27" t="s">
        <v>1</v>
      </c>
      <c r="F30" s="28" t="s">
        <v>412</v>
      </c>
      <c r="G30" s="28" t="s">
        <v>108</v>
      </c>
    </row>
    <row r="31" spans="1:7">
      <c r="A31" s="17">
        <v>209</v>
      </c>
      <c r="B31" s="26" t="s">
        <v>416</v>
      </c>
      <c r="C31" s="26" t="s">
        <v>25</v>
      </c>
      <c r="D31" s="28" t="s">
        <v>41</v>
      </c>
      <c r="E31" s="27" t="s">
        <v>10</v>
      </c>
      <c r="F31" s="28" t="s">
        <v>412</v>
      </c>
      <c r="G31" s="28" t="s">
        <v>108</v>
      </c>
    </row>
    <row r="32" spans="1:7">
      <c r="A32" s="17">
        <v>210</v>
      </c>
      <c r="B32" s="26" t="s">
        <v>415</v>
      </c>
      <c r="C32" s="26" t="s">
        <v>414</v>
      </c>
      <c r="D32" s="28" t="s">
        <v>64</v>
      </c>
      <c r="E32" s="27" t="s">
        <v>10</v>
      </c>
      <c r="F32" s="28" t="s">
        <v>412</v>
      </c>
      <c r="G32" s="28" t="s">
        <v>108</v>
      </c>
    </row>
    <row r="33" spans="1:7">
      <c r="A33" s="17">
        <v>211</v>
      </c>
      <c r="B33" s="26" t="s">
        <v>333</v>
      </c>
      <c r="C33" s="26" t="s">
        <v>318</v>
      </c>
      <c r="D33" s="28" t="s">
        <v>24</v>
      </c>
      <c r="E33" s="27" t="s">
        <v>1</v>
      </c>
      <c r="F33" s="28" t="s">
        <v>412</v>
      </c>
      <c r="G33" s="28" t="s">
        <v>108</v>
      </c>
    </row>
    <row r="34" spans="1:7">
      <c r="A34" s="17">
        <v>212</v>
      </c>
      <c r="B34" s="26" t="s">
        <v>75</v>
      </c>
      <c r="C34" s="26" t="s">
        <v>413</v>
      </c>
      <c r="D34" s="28" t="s">
        <v>24</v>
      </c>
      <c r="E34" s="27" t="s">
        <v>1</v>
      </c>
      <c r="F34" s="28" t="s">
        <v>412</v>
      </c>
      <c r="G34" s="28" t="s">
        <v>108</v>
      </c>
    </row>
  </sheetData>
  <mergeCells count="2">
    <mergeCell ref="A1:G1"/>
    <mergeCell ref="B2:C2"/>
  </mergeCells>
  <pageMargins left="0.7" right="0.7" top="0.75" bottom="0.75" header="0.3" footer="0.3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8CB54-FED4-4AB6-8F9E-0949023AB758}">
  <dimension ref="A1:H151"/>
  <sheetViews>
    <sheetView workbookViewId="0">
      <selection activeCell="E27" sqref="E27"/>
    </sheetView>
  </sheetViews>
  <sheetFormatPr defaultColWidth="8.85546875" defaultRowHeight="15"/>
  <cols>
    <col min="1" max="2" width="37" bestFit="1" customWidth="1"/>
    <col min="4" max="4" width="37" bestFit="1" customWidth="1"/>
  </cols>
  <sheetData>
    <row r="1" spans="1:8">
      <c r="A1" s="14" t="s">
        <v>430</v>
      </c>
      <c r="B1" s="25" t="s">
        <v>431</v>
      </c>
      <c r="D1" s="29" t="s">
        <v>100</v>
      </c>
      <c r="E1" s="31" t="s">
        <v>430</v>
      </c>
      <c r="F1" s="31" t="s">
        <v>431</v>
      </c>
    </row>
    <row r="2" spans="1:8">
      <c r="A2" s="1" t="s">
        <v>24</v>
      </c>
      <c r="B2" s="28" t="s">
        <v>38</v>
      </c>
      <c r="D2" s="30" t="s">
        <v>70</v>
      </c>
      <c r="E2" s="35">
        <f>COUNTIF(A:A,D2)</f>
        <v>3</v>
      </c>
      <c r="F2" s="35">
        <f>COUNTIF(B:B,D2)</f>
        <v>2</v>
      </c>
      <c r="G2">
        <f>VLOOKUP(E2,'Judges form'!$C$27:$E$29,3)</f>
        <v>1</v>
      </c>
      <c r="H2">
        <f>VLOOKUP(F2,'Judges form'!$C$27:$E$29,3)</f>
        <v>1</v>
      </c>
    </row>
    <row r="3" spans="1:8">
      <c r="A3" s="1" t="s">
        <v>24</v>
      </c>
      <c r="B3" s="28" t="s">
        <v>38</v>
      </c>
      <c r="D3" s="30" t="s">
        <v>9</v>
      </c>
      <c r="E3" s="35">
        <f t="shared" ref="E3:E25" si="0">COUNTIF(A:A,D3)</f>
        <v>4</v>
      </c>
      <c r="F3" s="35">
        <f t="shared" ref="F3:F25" si="1">COUNTIF(B:B,D3)</f>
        <v>0</v>
      </c>
      <c r="G3">
        <f>VLOOKUP(E3,'Judges form'!C$27:E$29,3)</f>
        <v>1</v>
      </c>
      <c r="H3" t="e">
        <f>VLOOKUP(F3,'Judges form'!$C$27:$E$29,3)</f>
        <v>#N/A</v>
      </c>
    </row>
    <row r="4" spans="1:8">
      <c r="A4" s="1" t="s">
        <v>24</v>
      </c>
      <c r="B4" s="28" t="s">
        <v>38</v>
      </c>
      <c r="D4" s="30" t="s">
        <v>78</v>
      </c>
      <c r="E4" s="35">
        <f t="shared" si="0"/>
        <v>8</v>
      </c>
      <c r="F4" s="35">
        <f t="shared" si="1"/>
        <v>2</v>
      </c>
      <c r="G4">
        <f>VLOOKUP(E4,'Judges form'!C$27:E$29,3)</f>
        <v>1</v>
      </c>
      <c r="H4">
        <f>VLOOKUP(F4,'Judges form'!$C$27:$E$29,3)</f>
        <v>1</v>
      </c>
    </row>
    <row r="5" spans="1:8">
      <c r="A5" s="1" t="s">
        <v>24</v>
      </c>
      <c r="B5" s="28" t="s">
        <v>38</v>
      </c>
      <c r="D5" s="30" t="s">
        <v>38</v>
      </c>
      <c r="E5" s="35">
        <f t="shared" si="0"/>
        <v>11</v>
      </c>
      <c r="F5" s="35">
        <f t="shared" si="1"/>
        <v>9</v>
      </c>
      <c r="G5">
        <f>VLOOKUP(E5,'Judges form'!C$27:E$29,3)</f>
        <v>2</v>
      </c>
      <c r="H5">
        <f>VLOOKUP(F5,'Judges form'!$C$27:$E$29,3)</f>
        <v>1</v>
      </c>
    </row>
    <row r="6" spans="1:8">
      <c r="A6" s="1" t="s">
        <v>24</v>
      </c>
      <c r="B6" s="28" t="s">
        <v>38</v>
      </c>
      <c r="D6" s="30" t="s">
        <v>37</v>
      </c>
      <c r="E6" s="35">
        <f t="shared" si="0"/>
        <v>10</v>
      </c>
      <c r="F6" s="35">
        <f t="shared" si="1"/>
        <v>3</v>
      </c>
      <c r="G6">
        <f>VLOOKUP(E6,'Judges form'!C$27:E$29,3)</f>
        <v>1</v>
      </c>
      <c r="H6">
        <f>VLOOKUP(F6,'Judges form'!$C$27:$E$29,3)</f>
        <v>1</v>
      </c>
    </row>
    <row r="7" spans="1:8">
      <c r="A7" s="1" t="s">
        <v>24</v>
      </c>
      <c r="B7" s="1" t="s">
        <v>24</v>
      </c>
      <c r="D7" s="30" t="s">
        <v>36</v>
      </c>
      <c r="E7" s="35">
        <f t="shared" si="0"/>
        <v>8</v>
      </c>
      <c r="F7" s="35">
        <f t="shared" si="1"/>
        <v>2</v>
      </c>
      <c r="G7">
        <f>VLOOKUP(E7,'Judges form'!C$27:E$29,3)</f>
        <v>1</v>
      </c>
      <c r="H7">
        <f>VLOOKUP(F7,'Judges form'!$C$27:$E$29,3)</f>
        <v>1</v>
      </c>
    </row>
    <row r="8" spans="1:8">
      <c r="A8" s="1" t="s">
        <v>24</v>
      </c>
      <c r="B8" s="1" t="s">
        <v>24</v>
      </c>
      <c r="D8" s="30" t="s">
        <v>42</v>
      </c>
      <c r="E8" s="35">
        <f t="shared" si="0"/>
        <v>2</v>
      </c>
      <c r="F8" s="35">
        <f t="shared" si="1"/>
        <v>0</v>
      </c>
      <c r="G8">
        <f>VLOOKUP(E8,'Judges form'!C$27:E$29,3)</f>
        <v>1</v>
      </c>
      <c r="H8" t="e">
        <f>VLOOKUP(F8,'Judges form'!$C$27:$E$29,3)</f>
        <v>#N/A</v>
      </c>
    </row>
    <row r="9" spans="1:8">
      <c r="A9" s="1" t="s">
        <v>218</v>
      </c>
      <c r="B9" s="1" t="s">
        <v>24</v>
      </c>
      <c r="D9" s="30" t="s">
        <v>35</v>
      </c>
      <c r="E9" s="35">
        <f t="shared" si="0"/>
        <v>0</v>
      </c>
      <c r="F9" s="35">
        <f t="shared" si="1"/>
        <v>2</v>
      </c>
      <c r="G9" t="e">
        <f>VLOOKUP(E9,'Judges form'!C$27:E$29,3)</f>
        <v>#N/A</v>
      </c>
      <c r="H9">
        <f>VLOOKUP(F9,'Judges form'!$C$27:$E$29,3)</f>
        <v>1</v>
      </c>
    </row>
    <row r="10" spans="1:8">
      <c r="A10" s="1" t="s">
        <v>39</v>
      </c>
      <c r="B10" s="1" t="s">
        <v>24</v>
      </c>
      <c r="D10" s="30" t="s">
        <v>16</v>
      </c>
      <c r="E10" s="35">
        <f t="shared" si="0"/>
        <v>2</v>
      </c>
      <c r="F10" s="35">
        <f t="shared" si="1"/>
        <v>0</v>
      </c>
      <c r="G10">
        <f>VLOOKUP(E10,'Judges form'!C$27:E$29,3)</f>
        <v>1</v>
      </c>
      <c r="H10" t="e">
        <f>VLOOKUP(F10,'Judges form'!$C$27:$E$29,3)</f>
        <v>#N/A</v>
      </c>
    </row>
    <row r="11" spans="1:8">
      <c r="A11" s="18" t="s">
        <v>24</v>
      </c>
      <c r="B11" s="1" t="s">
        <v>37</v>
      </c>
      <c r="D11" s="30" t="s">
        <v>41</v>
      </c>
      <c r="E11" s="35">
        <f t="shared" si="0"/>
        <v>22</v>
      </c>
      <c r="F11" s="35">
        <f t="shared" si="1"/>
        <v>7</v>
      </c>
      <c r="G11">
        <f>VLOOKUP(E11,'Judges form'!C$27:E$29,3)</f>
        <v>3</v>
      </c>
      <c r="H11">
        <f>VLOOKUP(F11,'Judges form'!$C$27:$E$29,3)</f>
        <v>1</v>
      </c>
    </row>
    <row r="12" spans="1:8">
      <c r="A12" s="18" t="s">
        <v>24</v>
      </c>
      <c r="B12" s="1" t="s">
        <v>36</v>
      </c>
      <c r="D12" s="30" t="s">
        <v>6</v>
      </c>
      <c r="E12" s="35">
        <f t="shared" si="0"/>
        <v>4</v>
      </c>
      <c r="F12" s="35">
        <f t="shared" si="1"/>
        <v>0</v>
      </c>
      <c r="G12">
        <f>VLOOKUP(E12,'Judges form'!C$27:E$29,3)</f>
        <v>1</v>
      </c>
      <c r="H12" t="e">
        <f>VLOOKUP(F12,'Judges form'!$C$27:$E$29,3)</f>
        <v>#N/A</v>
      </c>
    </row>
    <row r="13" spans="1:8">
      <c r="A13" s="18" t="s">
        <v>39</v>
      </c>
      <c r="B13" s="28" t="s">
        <v>64</v>
      </c>
      <c r="D13" s="30" t="s">
        <v>64</v>
      </c>
      <c r="E13" s="35">
        <f t="shared" si="0"/>
        <v>10</v>
      </c>
      <c r="F13" s="35">
        <f t="shared" si="1"/>
        <v>8</v>
      </c>
      <c r="G13">
        <f>VLOOKUP(E13,'Judges form'!C$27:E$29,3)</f>
        <v>1</v>
      </c>
      <c r="H13">
        <f>VLOOKUP(F13,'Judges form'!$C$27:$E$29,3)</f>
        <v>1</v>
      </c>
    </row>
    <row r="14" spans="1:8">
      <c r="A14" s="18" t="s">
        <v>39</v>
      </c>
      <c r="B14" s="28" t="s">
        <v>64</v>
      </c>
      <c r="D14" s="30" t="s">
        <v>40</v>
      </c>
      <c r="E14" s="35">
        <f t="shared" si="0"/>
        <v>6</v>
      </c>
      <c r="F14" s="35">
        <f t="shared" si="1"/>
        <v>2</v>
      </c>
      <c r="G14">
        <f>VLOOKUP(E14,'Judges form'!C$27:E$29,3)</f>
        <v>1</v>
      </c>
      <c r="H14">
        <f>VLOOKUP(F14,'Judges form'!$C$27:$E$29,3)</f>
        <v>1</v>
      </c>
    </row>
    <row r="15" spans="1:8">
      <c r="A15" s="18" t="s">
        <v>39</v>
      </c>
      <c r="B15" s="28" t="s">
        <v>64</v>
      </c>
      <c r="D15" s="30" t="s">
        <v>47</v>
      </c>
      <c r="E15" s="35">
        <f t="shared" si="0"/>
        <v>6</v>
      </c>
      <c r="F15" s="35">
        <f t="shared" si="1"/>
        <v>0</v>
      </c>
      <c r="G15">
        <f>VLOOKUP(E15,'Judges form'!C$27:E$29,3)</f>
        <v>1</v>
      </c>
      <c r="H15" t="e">
        <f>VLOOKUP(F15,'Judges form'!$C$27:$E$29,3)</f>
        <v>#N/A</v>
      </c>
    </row>
    <row r="16" spans="1:8">
      <c r="A16" s="18" t="s">
        <v>61</v>
      </c>
      <c r="B16" s="28" t="s">
        <v>17</v>
      </c>
      <c r="D16" s="30" t="s">
        <v>26</v>
      </c>
      <c r="E16" s="35">
        <f t="shared" si="0"/>
        <v>4</v>
      </c>
      <c r="F16" s="35">
        <f t="shared" si="1"/>
        <v>0</v>
      </c>
      <c r="G16">
        <f>VLOOKUP(E16,'Judges form'!C$27:E$29,3)</f>
        <v>1</v>
      </c>
      <c r="H16" t="e">
        <f>VLOOKUP(F16,'Judges form'!$C$27:$E$29,3)</f>
        <v>#N/A</v>
      </c>
    </row>
    <row r="17" spans="1:8">
      <c r="A17" s="1" t="s">
        <v>9</v>
      </c>
      <c r="B17" s="28" t="s">
        <v>349</v>
      </c>
      <c r="D17" s="30" t="s">
        <v>39</v>
      </c>
      <c r="E17" s="35">
        <f t="shared" si="0"/>
        <v>6</v>
      </c>
      <c r="F17" s="35">
        <f t="shared" si="1"/>
        <v>0</v>
      </c>
      <c r="G17">
        <f>VLOOKUP(E17,'Judges form'!C$27:E$29,3)</f>
        <v>1</v>
      </c>
      <c r="H17" t="e">
        <f>VLOOKUP(F17,'Judges form'!$C$27:$E$29,3)</f>
        <v>#N/A</v>
      </c>
    </row>
    <row r="18" spans="1:8">
      <c r="A18" s="1" t="s">
        <v>9</v>
      </c>
      <c r="B18" s="28" t="s">
        <v>349</v>
      </c>
      <c r="D18" s="30" t="s">
        <v>17</v>
      </c>
      <c r="E18" s="35">
        <f t="shared" si="0"/>
        <v>3</v>
      </c>
      <c r="F18" s="35">
        <f t="shared" si="1"/>
        <v>1</v>
      </c>
      <c r="G18">
        <f>VLOOKUP(E18,'Judges form'!C$27:E$29,3)</f>
        <v>1</v>
      </c>
      <c r="H18">
        <f>VLOOKUP(F18,'Judges form'!$C$27:$E$29,3)</f>
        <v>1</v>
      </c>
    </row>
    <row r="19" spans="1:8">
      <c r="A19" s="1" t="s">
        <v>78</v>
      </c>
      <c r="B19" s="1" t="s">
        <v>38</v>
      </c>
      <c r="D19" s="30" t="s">
        <v>24</v>
      </c>
      <c r="E19" s="35">
        <f t="shared" si="0"/>
        <v>13</v>
      </c>
      <c r="F19" s="35">
        <f t="shared" si="1"/>
        <v>17</v>
      </c>
      <c r="G19">
        <f>VLOOKUP(E19,'Judges form'!C$27:E$29,3)</f>
        <v>2</v>
      </c>
      <c r="H19">
        <f>VLOOKUP(F19,'Judges form'!$C$27:$E$29,3)</f>
        <v>2</v>
      </c>
    </row>
    <row r="20" spans="1:8">
      <c r="A20" s="1" t="s">
        <v>78</v>
      </c>
      <c r="B20" s="1" t="s">
        <v>38</v>
      </c>
      <c r="D20" s="30" t="s">
        <v>218</v>
      </c>
      <c r="E20" s="35">
        <f t="shared" si="0"/>
        <v>3</v>
      </c>
      <c r="F20" s="35">
        <f t="shared" si="1"/>
        <v>1</v>
      </c>
      <c r="G20">
        <f>VLOOKUP(E20,'Judges form'!C$27:E$29,3)</f>
        <v>1</v>
      </c>
      <c r="H20">
        <f>VLOOKUP(F20,'Judges form'!$C$27:$E$29,3)</f>
        <v>1</v>
      </c>
    </row>
    <row r="21" spans="1:8">
      <c r="A21" s="1" t="s">
        <v>78</v>
      </c>
      <c r="B21" s="1" t="s">
        <v>38</v>
      </c>
      <c r="D21" s="30" t="s">
        <v>61</v>
      </c>
      <c r="E21" s="35">
        <f t="shared" si="0"/>
        <v>4</v>
      </c>
      <c r="F21" s="35">
        <f t="shared" si="1"/>
        <v>2</v>
      </c>
      <c r="G21">
        <f>VLOOKUP(E21,'Judges form'!C$27:E$29,3)</f>
        <v>1</v>
      </c>
      <c r="H21">
        <f>VLOOKUP(F21,'Judges form'!$C$27:$E$29,3)</f>
        <v>1</v>
      </c>
    </row>
    <row r="22" spans="1:8">
      <c r="A22" s="1" t="s">
        <v>78</v>
      </c>
      <c r="B22" s="1" t="s">
        <v>37</v>
      </c>
      <c r="D22" s="30" t="s">
        <v>349</v>
      </c>
      <c r="E22" s="35">
        <f t="shared" si="0"/>
        <v>0</v>
      </c>
      <c r="F22" s="35">
        <f t="shared" si="1"/>
        <v>2</v>
      </c>
      <c r="G22" t="e">
        <f>VLOOKUP(E22,'Judges form'!C$27:E$29,3)</f>
        <v>#N/A</v>
      </c>
      <c r="H22">
        <f>VLOOKUP(F22,'Judges form'!$C$27:$E$29,3)</f>
        <v>1</v>
      </c>
    </row>
    <row r="23" spans="1:8">
      <c r="A23" s="1" t="s">
        <v>6</v>
      </c>
      <c r="B23" s="1" t="s">
        <v>36</v>
      </c>
      <c r="D23" s="30" t="s">
        <v>0</v>
      </c>
      <c r="E23" s="35">
        <f t="shared" si="0"/>
        <v>10</v>
      </c>
      <c r="F23" s="35">
        <f t="shared" si="1"/>
        <v>2</v>
      </c>
      <c r="G23">
        <f>VLOOKUP(E23,'Judges form'!C$27:E$29,3)</f>
        <v>1</v>
      </c>
      <c r="H23">
        <f>VLOOKUP(F23,'Judges form'!$C$27:$E$29,3)</f>
        <v>1</v>
      </c>
    </row>
    <row r="24" spans="1:8">
      <c r="A24" s="1" t="s">
        <v>6</v>
      </c>
      <c r="B24" s="1" t="s">
        <v>40</v>
      </c>
      <c r="D24" s="30" t="s">
        <v>44</v>
      </c>
      <c r="E24" s="35">
        <f t="shared" si="0"/>
        <v>7</v>
      </c>
      <c r="F24" s="35">
        <f t="shared" si="1"/>
        <v>0</v>
      </c>
      <c r="G24">
        <f>VLOOKUP(E24,'Judges form'!C$27:E$29,3)</f>
        <v>1</v>
      </c>
      <c r="H24" t="e">
        <f>VLOOKUP(F24,'Judges form'!$C$27:$E$29,3)</f>
        <v>#N/A</v>
      </c>
    </row>
    <row r="25" spans="1:8">
      <c r="A25" s="1" t="s">
        <v>6</v>
      </c>
      <c r="B25" s="1" t="s">
        <v>40</v>
      </c>
      <c r="D25" s="30" t="s">
        <v>34</v>
      </c>
      <c r="E25" s="35">
        <f t="shared" si="0"/>
        <v>4</v>
      </c>
      <c r="F25" s="35">
        <f t="shared" si="1"/>
        <v>0</v>
      </c>
      <c r="G25">
        <f>VLOOKUP(E25,'Judges form'!C$27:E$29,3)</f>
        <v>1</v>
      </c>
      <c r="H25" t="e">
        <f>VLOOKUP(F25,'Judges form'!$C$27:$E$29,3)</f>
        <v>#N/A</v>
      </c>
    </row>
    <row r="26" spans="1:8">
      <c r="A26" s="18" t="s">
        <v>36</v>
      </c>
      <c r="B26" s="28" t="s">
        <v>41</v>
      </c>
    </row>
    <row r="27" spans="1:8">
      <c r="A27" s="18" t="s">
        <v>9</v>
      </c>
      <c r="B27" s="28" t="s">
        <v>41</v>
      </c>
      <c r="F27" s="45" t="s">
        <v>451</v>
      </c>
      <c r="G27" s="45">
        <f>SUMIF(G2:G25,"&lt;&gt;#N/A")</f>
        <v>26</v>
      </c>
      <c r="H27" s="45">
        <f>SUMIF(H2:H25,"&lt;&gt;#N/A")</f>
        <v>16</v>
      </c>
    </row>
    <row r="28" spans="1:8">
      <c r="A28" s="18" t="s">
        <v>78</v>
      </c>
      <c r="B28" s="28" t="s">
        <v>64</v>
      </c>
    </row>
    <row r="29" spans="1:8">
      <c r="A29" s="18" t="s">
        <v>6</v>
      </c>
      <c r="B29" s="28" t="s">
        <v>64</v>
      </c>
    </row>
    <row r="30" spans="1:8">
      <c r="A30" s="18" t="s">
        <v>41</v>
      </c>
      <c r="B30" s="28" t="s">
        <v>64</v>
      </c>
    </row>
    <row r="31" spans="1:8">
      <c r="A31" s="18" t="s">
        <v>41</v>
      </c>
      <c r="B31" s="28" t="s">
        <v>24</v>
      </c>
    </row>
    <row r="32" spans="1:8">
      <c r="A32" s="18" t="s">
        <v>41</v>
      </c>
      <c r="B32" s="28" t="s">
        <v>78</v>
      </c>
    </row>
    <row r="33" spans="1:2">
      <c r="A33" s="1" t="s">
        <v>41</v>
      </c>
      <c r="B33" s="28" t="s">
        <v>78</v>
      </c>
    </row>
    <row r="34" spans="1:2">
      <c r="A34" s="1" t="s">
        <v>41</v>
      </c>
      <c r="B34" s="28" t="s">
        <v>35</v>
      </c>
    </row>
    <row r="35" spans="1:2">
      <c r="A35" s="1" t="s">
        <v>41</v>
      </c>
      <c r="B35" s="28" t="s">
        <v>35</v>
      </c>
    </row>
    <row r="36" spans="1:2">
      <c r="A36" s="1" t="s">
        <v>41</v>
      </c>
      <c r="B36" s="28" t="s">
        <v>0</v>
      </c>
    </row>
    <row r="37" spans="1:2">
      <c r="A37" s="1" t="s">
        <v>41</v>
      </c>
      <c r="B37" s="28" t="s">
        <v>0</v>
      </c>
    </row>
    <row r="38" spans="1:2">
      <c r="A38" s="1" t="s">
        <v>0</v>
      </c>
      <c r="B38" s="28" t="s">
        <v>41</v>
      </c>
    </row>
    <row r="39" spans="1:2">
      <c r="A39" s="1" t="s">
        <v>0</v>
      </c>
      <c r="B39" s="1" t="s">
        <v>24</v>
      </c>
    </row>
    <row r="40" spans="1:2">
      <c r="A40" s="1" t="s">
        <v>0</v>
      </c>
      <c r="B40" s="1" t="s">
        <v>24</v>
      </c>
    </row>
    <row r="41" spans="1:2">
      <c r="A41" s="18" t="s">
        <v>41</v>
      </c>
      <c r="B41" s="1" t="s">
        <v>24</v>
      </c>
    </row>
    <row r="42" spans="1:2">
      <c r="A42" s="18" t="s">
        <v>41</v>
      </c>
      <c r="B42" s="1" t="s">
        <v>24</v>
      </c>
    </row>
    <row r="43" spans="1:2">
      <c r="A43" s="18" t="s">
        <v>41</v>
      </c>
      <c r="B43" s="1" t="s">
        <v>24</v>
      </c>
    </row>
    <row r="44" spans="1:2">
      <c r="A44" s="18" t="s">
        <v>41</v>
      </c>
      <c r="B44" s="1" t="s">
        <v>218</v>
      </c>
    </row>
    <row r="45" spans="1:2">
      <c r="A45" s="18" t="s">
        <v>41</v>
      </c>
      <c r="B45" s="1" t="s">
        <v>61</v>
      </c>
    </row>
    <row r="46" spans="1:2">
      <c r="A46" s="18" t="s">
        <v>0</v>
      </c>
      <c r="B46" s="1" t="s">
        <v>61</v>
      </c>
    </row>
    <row r="47" spans="1:2">
      <c r="A47" s="18" t="s">
        <v>37</v>
      </c>
      <c r="B47" s="28" t="s">
        <v>24</v>
      </c>
    </row>
    <row r="48" spans="1:2">
      <c r="A48" s="1" t="s">
        <v>44</v>
      </c>
      <c r="B48" s="28" t="s">
        <v>24</v>
      </c>
    </row>
    <row r="49" spans="1:2">
      <c r="A49" s="1" t="s">
        <v>34</v>
      </c>
      <c r="B49" s="28" t="s">
        <v>24</v>
      </c>
    </row>
    <row r="50" spans="1:2">
      <c r="A50" s="1" t="s">
        <v>37</v>
      </c>
      <c r="B50" s="28" t="s">
        <v>24</v>
      </c>
    </row>
    <row r="51" spans="1:2">
      <c r="A51" s="1" t="s">
        <v>37</v>
      </c>
      <c r="B51" s="28" t="s">
        <v>24</v>
      </c>
    </row>
    <row r="52" spans="1:2">
      <c r="A52" s="1" t="s">
        <v>37</v>
      </c>
      <c r="B52" s="1" t="s">
        <v>38</v>
      </c>
    </row>
    <row r="53" spans="1:2">
      <c r="A53" s="1" t="s">
        <v>64</v>
      </c>
      <c r="B53" s="1" t="s">
        <v>37</v>
      </c>
    </row>
    <row r="54" spans="1:2">
      <c r="A54" s="1" t="s">
        <v>64</v>
      </c>
      <c r="B54" s="1" t="s">
        <v>41</v>
      </c>
    </row>
    <row r="55" spans="1:2">
      <c r="A55" s="1" t="s">
        <v>26</v>
      </c>
      <c r="B55" s="1" t="s">
        <v>41</v>
      </c>
    </row>
    <row r="56" spans="1:2">
      <c r="A56" s="18" t="s">
        <v>37</v>
      </c>
      <c r="B56" s="1" t="s">
        <v>41</v>
      </c>
    </row>
    <row r="57" spans="1:2">
      <c r="A57" s="18" t="s">
        <v>47</v>
      </c>
      <c r="B57" s="1" t="s">
        <v>64</v>
      </c>
    </row>
    <row r="58" spans="1:2">
      <c r="A58" s="18" t="s">
        <v>47</v>
      </c>
      <c r="B58" s="28" t="s">
        <v>70</v>
      </c>
    </row>
    <row r="59" spans="1:2">
      <c r="A59" s="18" t="s">
        <v>47</v>
      </c>
      <c r="B59" s="28" t="s">
        <v>70</v>
      </c>
    </row>
    <row r="60" spans="1:2">
      <c r="A60" s="18" t="s">
        <v>70</v>
      </c>
      <c r="B60" s="28" t="s">
        <v>41</v>
      </c>
    </row>
    <row r="61" spans="1:2">
      <c r="A61" s="18" t="s">
        <v>26</v>
      </c>
      <c r="B61" s="28" t="s">
        <v>64</v>
      </c>
    </row>
    <row r="62" spans="1:2">
      <c r="A62" s="18" t="s">
        <v>39</v>
      </c>
      <c r="B62" s="28" t="s">
        <v>24</v>
      </c>
    </row>
    <row r="63" spans="1:2">
      <c r="A63" s="1" t="s">
        <v>38</v>
      </c>
      <c r="B63" s="28" t="s">
        <v>24</v>
      </c>
    </row>
    <row r="64" spans="1:2">
      <c r="A64" s="1" t="s">
        <v>38</v>
      </c>
    </row>
    <row r="65" spans="1:1">
      <c r="A65" s="1" t="s">
        <v>38</v>
      </c>
    </row>
    <row r="66" spans="1:1">
      <c r="A66" s="1" t="s">
        <v>38</v>
      </c>
    </row>
    <row r="67" spans="1:1">
      <c r="A67" s="1" t="s">
        <v>36</v>
      </c>
    </row>
    <row r="68" spans="1:1">
      <c r="A68" s="1" t="s">
        <v>36</v>
      </c>
    </row>
    <row r="69" spans="1:1">
      <c r="A69" s="1" t="s">
        <v>42</v>
      </c>
    </row>
    <row r="70" spans="1:1">
      <c r="A70" s="1" t="s">
        <v>36</v>
      </c>
    </row>
    <row r="71" spans="1:1">
      <c r="A71" s="18" t="s">
        <v>38</v>
      </c>
    </row>
    <row r="72" spans="1:1">
      <c r="A72" s="18" t="s">
        <v>36</v>
      </c>
    </row>
    <row r="73" spans="1:1">
      <c r="A73" s="18" t="s">
        <v>16</v>
      </c>
    </row>
    <row r="74" spans="1:1">
      <c r="A74" s="18" t="s">
        <v>41</v>
      </c>
    </row>
    <row r="75" spans="1:1">
      <c r="A75" s="18" t="s">
        <v>41</v>
      </c>
    </row>
    <row r="76" spans="1:1">
      <c r="A76" s="18" t="s">
        <v>40</v>
      </c>
    </row>
    <row r="77" spans="1:1">
      <c r="A77" s="18" t="s">
        <v>24</v>
      </c>
    </row>
    <row r="78" spans="1:1">
      <c r="A78" s="1" t="s">
        <v>38</v>
      </c>
    </row>
    <row r="79" spans="1:1">
      <c r="A79" s="1" t="s">
        <v>38</v>
      </c>
    </row>
    <row r="80" spans="1:1">
      <c r="A80" s="1" t="s">
        <v>38</v>
      </c>
    </row>
    <row r="81" spans="1:1">
      <c r="A81" s="1" t="s">
        <v>38</v>
      </c>
    </row>
    <row r="82" spans="1:1">
      <c r="A82" s="1" t="s">
        <v>38</v>
      </c>
    </row>
    <row r="83" spans="1:1">
      <c r="A83" s="1" t="s">
        <v>38</v>
      </c>
    </row>
    <row r="84" spans="1:1">
      <c r="A84" s="1" t="s">
        <v>36</v>
      </c>
    </row>
    <row r="85" spans="1:1">
      <c r="A85" s="1" t="s">
        <v>36</v>
      </c>
    </row>
    <row r="86" spans="1:1">
      <c r="A86" s="18" t="s">
        <v>40</v>
      </c>
    </row>
    <row r="87" spans="1:1">
      <c r="A87" s="18" t="s">
        <v>40</v>
      </c>
    </row>
    <row r="88" spans="1:1">
      <c r="A88" s="18" t="s">
        <v>40</v>
      </c>
    </row>
    <row r="89" spans="1:1">
      <c r="A89" s="18" t="s">
        <v>40</v>
      </c>
    </row>
    <row r="90" spans="1:1">
      <c r="A90" s="18" t="s">
        <v>40</v>
      </c>
    </row>
    <row r="91" spans="1:1">
      <c r="A91" s="18" t="s">
        <v>36</v>
      </c>
    </row>
    <row r="92" spans="1:1">
      <c r="A92" s="18" t="s">
        <v>42</v>
      </c>
    </row>
    <row r="93" spans="1:1">
      <c r="A93" s="1" t="s">
        <v>41</v>
      </c>
    </row>
    <row r="94" spans="1:1">
      <c r="A94" s="1" t="s">
        <v>41</v>
      </c>
    </row>
    <row r="95" spans="1:1">
      <c r="A95" s="1" t="s">
        <v>41</v>
      </c>
    </row>
    <row r="96" spans="1:1">
      <c r="A96" s="1" t="s">
        <v>41</v>
      </c>
    </row>
    <row r="97" spans="1:1">
      <c r="A97" s="1" t="s">
        <v>26</v>
      </c>
    </row>
    <row r="98" spans="1:1">
      <c r="A98" s="1" t="s">
        <v>26</v>
      </c>
    </row>
    <row r="99" spans="1:1">
      <c r="A99" s="1" t="s">
        <v>44</v>
      </c>
    </row>
    <row r="100" spans="1:1">
      <c r="A100" s="1" t="s">
        <v>44</v>
      </c>
    </row>
    <row r="101" spans="1:1">
      <c r="A101" s="18" t="s">
        <v>44</v>
      </c>
    </row>
    <row r="102" spans="1:1">
      <c r="A102" s="18" t="s">
        <v>44</v>
      </c>
    </row>
    <row r="103" spans="1:1">
      <c r="A103" s="18" t="s">
        <v>44</v>
      </c>
    </row>
    <row r="104" spans="1:1">
      <c r="A104" s="18" t="s">
        <v>44</v>
      </c>
    </row>
    <row r="105" spans="1:1">
      <c r="A105" s="18" t="s">
        <v>41</v>
      </c>
    </row>
    <row r="106" spans="1:1">
      <c r="A106" s="18" t="s">
        <v>41</v>
      </c>
    </row>
    <row r="107" spans="1:1">
      <c r="A107" s="18" t="s">
        <v>41</v>
      </c>
    </row>
    <row r="108" spans="1:1">
      <c r="A108" s="1" t="s">
        <v>34</v>
      </c>
    </row>
    <row r="109" spans="1:1">
      <c r="A109" s="1" t="s">
        <v>34</v>
      </c>
    </row>
    <row r="110" spans="1:1">
      <c r="A110" s="1" t="s">
        <v>34</v>
      </c>
    </row>
    <row r="111" spans="1:1">
      <c r="A111" s="1" t="s">
        <v>0</v>
      </c>
    </row>
    <row r="112" spans="1:1">
      <c r="A112" s="1" t="s">
        <v>0</v>
      </c>
    </row>
    <row r="113" spans="1:1">
      <c r="A113" s="1" t="s">
        <v>37</v>
      </c>
    </row>
    <row r="114" spans="1:1">
      <c r="A114" s="1" t="s">
        <v>37</v>
      </c>
    </row>
    <row r="115" spans="1:1">
      <c r="A115" s="1" t="s">
        <v>37</v>
      </c>
    </row>
    <row r="116" spans="1:1">
      <c r="A116" s="18" t="s">
        <v>78</v>
      </c>
    </row>
    <row r="117" spans="1:1">
      <c r="A117" s="18" t="s">
        <v>37</v>
      </c>
    </row>
    <row r="118" spans="1:1">
      <c r="A118" s="18" t="s">
        <v>37</v>
      </c>
    </row>
    <row r="119" spans="1:1">
      <c r="A119" s="18" t="s">
        <v>0</v>
      </c>
    </row>
    <row r="120" spans="1:1">
      <c r="A120" s="18" t="s">
        <v>0</v>
      </c>
    </row>
    <row r="121" spans="1:1">
      <c r="A121" s="18" t="s">
        <v>0</v>
      </c>
    </row>
    <row r="122" spans="1:1">
      <c r="A122" s="18" t="s">
        <v>0</v>
      </c>
    </row>
    <row r="123" spans="1:1">
      <c r="A123" s="1" t="s">
        <v>61</v>
      </c>
    </row>
    <row r="124" spans="1:1">
      <c r="A124" s="1" t="s">
        <v>61</v>
      </c>
    </row>
    <row r="125" spans="1:1">
      <c r="A125" s="1" t="s">
        <v>24</v>
      </c>
    </row>
    <row r="126" spans="1:1">
      <c r="A126" s="1" t="s">
        <v>24</v>
      </c>
    </row>
    <row r="127" spans="1:1">
      <c r="A127" s="1" t="s">
        <v>47</v>
      </c>
    </row>
    <row r="128" spans="1:1">
      <c r="A128" s="1" t="s">
        <v>47</v>
      </c>
    </row>
    <row r="129" spans="1:1">
      <c r="A129" s="1" t="s">
        <v>47</v>
      </c>
    </row>
    <row r="130" spans="1:1">
      <c r="A130" s="1" t="s">
        <v>16</v>
      </c>
    </row>
    <row r="131" spans="1:1">
      <c r="A131" s="1" t="s">
        <v>9</v>
      </c>
    </row>
    <row r="132" spans="1:1">
      <c r="A132" s="18" t="s">
        <v>24</v>
      </c>
    </row>
    <row r="133" spans="1:1">
      <c r="A133" s="18" t="s">
        <v>61</v>
      </c>
    </row>
    <row r="134" spans="1:1">
      <c r="A134" s="18" t="s">
        <v>70</v>
      </c>
    </row>
    <row r="135" spans="1:1">
      <c r="A135" s="18" t="s">
        <v>70</v>
      </c>
    </row>
    <row r="136" spans="1:1">
      <c r="A136" s="18" t="s">
        <v>78</v>
      </c>
    </row>
    <row r="137" spans="1:1">
      <c r="A137" s="18" t="s">
        <v>64</v>
      </c>
    </row>
    <row r="138" spans="1:1">
      <c r="A138" s="18" t="s">
        <v>64</v>
      </c>
    </row>
    <row r="139" spans="1:1">
      <c r="A139" s="1" t="s">
        <v>78</v>
      </c>
    </row>
    <row r="140" spans="1:1">
      <c r="A140" s="1" t="s">
        <v>39</v>
      </c>
    </row>
    <row r="141" spans="1:1">
      <c r="A141" s="1" t="s">
        <v>17</v>
      </c>
    </row>
    <row r="142" spans="1:1">
      <c r="A142" s="1" t="s">
        <v>17</v>
      </c>
    </row>
    <row r="143" spans="1:1">
      <c r="A143" s="1" t="s">
        <v>17</v>
      </c>
    </row>
    <row r="144" spans="1:1">
      <c r="A144" s="1" t="s">
        <v>218</v>
      </c>
    </row>
    <row r="145" spans="1:1">
      <c r="A145" s="1" t="s">
        <v>218</v>
      </c>
    </row>
    <row r="146" spans="1:1">
      <c r="A146" s="18" t="s">
        <v>64</v>
      </c>
    </row>
    <row r="147" spans="1:1">
      <c r="A147" s="18" t="s">
        <v>64</v>
      </c>
    </row>
    <row r="148" spans="1:1">
      <c r="A148" s="18" t="s">
        <v>64</v>
      </c>
    </row>
    <row r="149" spans="1:1">
      <c r="A149" s="18" t="s">
        <v>64</v>
      </c>
    </row>
    <row r="150" spans="1:1">
      <c r="A150" s="18" t="s">
        <v>64</v>
      </c>
    </row>
    <row r="151" spans="1:1">
      <c r="A151" s="18" t="s">
        <v>64</v>
      </c>
    </row>
  </sheetData>
  <sortState xmlns:xlrd2="http://schemas.microsoft.com/office/spreadsheetml/2017/richdata2" ref="D2:D232">
    <sortCondition ref="D1:D23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192F5-2485-45F5-9003-2052244DC638}">
  <dimension ref="A1:E29"/>
  <sheetViews>
    <sheetView topLeftCell="A10" zoomScale="108" zoomScaleNormal="108" workbookViewId="0">
      <selection activeCell="B9" sqref="B9:D9"/>
    </sheetView>
  </sheetViews>
  <sheetFormatPr defaultColWidth="8.7109375" defaultRowHeight="15"/>
  <cols>
    <col min="1" max="1" width="14.7109375" customWidth="1"/>
    <col min="2" max="2" width="19.42578125" customWidth="1"/>
    <col min="3" max="3" width="25.7109375" customWidth="1"/>
    <col min="4" max="4" width="29.28515625" customWidth="1"/>
    <col min="5" max="6" width="26" bestFit="1" customWidth="1"/>
  </cols>
  <sheetData>
    <row r="1" spans="1:4" ht="31.5">
      <c r="A1" s="38" t="s">
        <v>432</v>
      </c>
    </row>
    <row r="2" spans="1:4" ht="18.75">
      <c r="A2" s="39" t="s">
        <v>433</v>
      </c>
    </row>
    <row r="3" spans="1:4" ht="18.75">
      <c r="A3" s="39" t="s">
        <v>434</v>
      </c>
    </row>
    <row r="4" spans="1:4" ht="21">
      <c r="A4" s="39" t="s">
        <v>435</v>
      </c>
      <c r="C4" s="43" t="s">
        <v>436</v>
      </c>
    </row>
    <row r="5" spans="1:4" ht="18.75">
      <c r="A5" s="39" t="s">
        <v>450</v>
      </c>
    </row>
    <row r="6" spans="1:4" ht="18.75">
      <c r="A6" s="44" t="s">
        <v>452</v>
      </c>
      <c r="B6" s="46"/>
      <c r="C6" s="47" t="s">
        <v>453</v>
      </c>
    </row>
    <row r="8" spans="1:4" ht="15.75" thickBot="1"/>
    <row r="9" spans="1:4" ht="19.5" thickBot="1">
      <c r="A9" s="40" t="s">
        <v>437</v>
      </c>
      <c r="B9" s="67"/>
      <c r="C9" s="68"/>
      <c r="D9" s="69"/>
    </row>
    <row r="10" spans="1:4" ht="18.75">
      <c r="A10" s="70" t="s">
        <v>438</v>
      </c>
      <c r="B10" s="71"/>
      <c r="C10" s="41" t="s">
        <v>430</v>
      </c>
      <c r="D10" s="41" t="s">
        <v>431</v>
      </c>
    </row>
    <row r="11" spans="1:4" ht="18.75">
      <c r="A11" s="70" t="s">
        <v>439</v>
      </c>
      <c r="B11" s="72"/>
      <c r="C11" s="42" t="e">
        <f>VLOOKUP(B9,Gymnasts!D1:E32,2)</f>
        <v>#N/A</v>
      </c>
      <c r="D11" s="42" t="e">
        <f>VLOOKUP(B9,Gymnasts!D1:F32,3)</f>
        <v>#N/A</v>
      </c>
    </row>
    <row r="12" spans="1:4" ht="18.75">
      <c r="A12" s="70" t="s">
        <v>440</v>
      </c>
      <c r="B12" s="72"/>
      <c r="C12" s="42" t="e">
        <f>VLOOKUP(C11,C27:E29,3)</f>
        <v>#N/A</v>
      </c>
      <c r="D12" s="42" t="e">
        <f>VLOOKUP(D11,C27:E29,3)</f>
        <v>#N/A</v>
      </c>
    </row>
    <row r="13" spans="1:4" ht="18.75">
      <c r="A13" s="64">
        <v>1</v>
      </c>
      <c r="B13" s="42" t="s">
        <v>441</v>
      </c>
      <c r="C13" s="42"/>
      <c r="D13" s="42"/>
    </row>
    <row r="14" spans="1:4" ht="18.75">
      <c r="A14" s="64"/>
      <c r="B14" s="42" t="s">
        <v>442</v>
      </c>
      <c r="C14" s="42"/>
      <c r="D14" s="42"/>
    </row>
    <row r="15" spans="1:4" ht="18.75">
      <c r="A15" s="64">
        <v>2</v>
      </c>
      <c r="B15" s="42" t="s">
        <v>441</v>
      </c>
      <c r="C15" s="42"/>
      <c r="D15" s="42"/>
    </row>
    <row r="16" spans="1:4" ht="18.75">
      <c r="A16" s="64"/>
      <c r="B16" s="42" t="s">
        <v>442</v>
      </c>
      <c r="C16" s="42"/>
      <c r="D16" s="42"/>
    </row>
    <row r="17" spans="1:5" ht="18.75">
      <c r="A17" s="64">
        <v>3</v>
      </c>
      <c r="B17" s="42" t="s">
        <v>441</v>
      </c>
      <c r="C17" s="42"/>
      <c r="D17" s="42"/>
    </row>
    <row r="18" spans="1:5" ht="18.75">
      <c r="A18" s="64"/>
      <c r="B18" s="42" t="s">
        <v>442</v>
      </c>
      <c r="C18" s="42"/>
      <c r="D18" s="42"/>
    </row>
    <row r="19" spans="1:5" ht="18.75">
      <c r="A19" s="64" t="s">
        <v>443</v>
      </c>
      <c r="B19" s="42" t="s">
        <v>441</v>
      </c>
      <c r="C19" s="42"/>
      <c r="D19" s="42"/>
    </row>
    <row r="20" spans="1:5" ht="18.75">
      <c r="A20" s="64"/>
      <c r="B20" s="42" t="s">
        <v>442</v>
      </c>
      <c r="C20" s="42"/>
      <c r="D20" s="42"/>
    </row>
    <row r="25" spans="1:5">
      <c r="C25" s="65" t="s">
        <v>444</v>
      </c>
      <c r="D25" s="66"/>
    </row>
    <row r="26" spans="1:5">
      <c r="B26" s="32" t="s">
        <v>445</v>
      </c>
      <c r="C26" s="35" t="s">
        <v>446</v>
      </c>
      <c r="D26" s="35" t="s">
        <v>447</v>
      </c>
      <c r="E26" s="32" t="s">
        <v>448</v>
      </c>
    </row>
    <row r="27" spans="1:5">
      <c r="B27" s="36" t="s">
        <v>449</v>
      </c>
      <c r="C27" s="33">
        <v>1</v>
      </c>
      <c r="D27" s="35">
        <v>10</v>
      </c>
      <c r="E27" s="37">
        <v>1</v>
      </c>
    </row>
    <row r="28" spans="1:5">
      <c r="B28" s="36"/>
      <c r="C28" s="33">
        <v>11</v>
      </c>
      <c r="D28" s="35">
        <v>20</v>
      </c>
      <c r="E28" s="37">
        <v>2</v>
      </c>
    </row>
    <row r="29" spans="1:5">
      <c r="B29" s="36"/>
      <c r="C29" s="34">
        <v>21</v>
      </c>
      <c r="D29" s="35"/>
      <c r="E29" s="37">
        <v>3</v>
      </c>
    </row>
  </sheetData>
  <mergeCells count="9">
    <mergeCell ref="A17:A18"/>
    <mergeCell ref="A19:A20"/>
    <mergeCell ref="C25:D25"/>
    <mergeCell ref="B9:D9"/>
    <mergeCell ref="A10:B10"/>
    <mergeCell ref="A11:B11"/>
    <mergeCell ref="A12:B12"/>
    <mergeCell ref="A13:A14"/>
    <mergeCell ref="A15:A16"/>
  </mergeCells>
  <hyperlinks>
    <hyperlink ref="C4" r:id="rId1" xr:uid="{14ECB58E-A984-47EC-B4F2-532A987C7A48}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9F4B1E-35BA-4F2C-A7E8-6D0EE6C8AA7A}">
          <x14:formula1>
            <xm:f>Gymnasts!$D$2:$D$25</xm:f>
          </x14:formula1>
          <xm:sqref>B9:D9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Workplan</vt:lpstr>
      <vt:lpstr>R1</vt:lpstr>
      <vt:lpstr>R2</vt:lpstr>
      <vt:lpstr>R3</vt:lpstr>
      <vt:lpstr>R4</vt:lpstr>
      <vt:lpstr>Gymnasts</vt:lpstr>
      <vt:lpstr>Judges form</vt:lpstr>
      <vt:lpstr>'R4'!Print_Area</vt:lpstr>
      <vt:lpstr>Workplan!Print_Area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Mandy</dc:creator>
  <cp:lastModifiedBy>Mandy</cp:lastModifiedBy>
  <cp:lastPrinted>2023-04-05T15:16:34Z</cp:lastPrinted>
  <dcterms:created xsi:type="dcterms:W3CDTF">2023-01-14T15:54:36Z</dcterms:created>
  <dcterms:modified xsi:type="dcterms:W3CDTF">2023-04-05T16:18:19Z</dcterms:modified>
</cp:coreProperties>
</file>